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3133" sheetId="1" r:id="rId1"/>
  </sheets>
  <definedNames>
    <definedName name="_xlnm.Print_Area" localSheetId="0">КПК0113133!$A$1:$BQ$161</definedName>
  </definedNames>
  <calcPr calcId="152511"/>
</workbook>
</file>

<file path=xl/calcChain.xml><?xml version="1.0" encoding="utf-8"?>
<calcChain xmlns="http://schemas.openxmlformats.org/spreadsheetml/2006/main">
  <c r="AQ140" i="1" l="1"/>
  <c r="AQ137" i="1"/>
  <c r="AQ134" i="1"/>
  <c r="AQ132" i="1"/>
  <c r="AQ131" i="1"/>
  <c r="AQ130" i="1"/>
  <c r="AQ129" i="1"/>
  <c r="AQ128" i="1" s="1"/>
  <c r="AI128" i="1"/>
  <c r="AA128" i="1"/>
  <c r="AI51" i="1"/>
  <c r="AY49" i="1"/>
  <c r="AY48" i="1"/>
  <c r="AY47" i="1"/>
  <c r="AY46" i="1"/>
  <c r="AY44" i="1" s="1"/>
  <c r="AI44" i="1"/>
  <c r="S44" i="1"/>
  <c r="AI39" i="1"/>
  <c r="BI121" i="1"/>
  <c r="BD121" i="1"/>
  <c r="AZ121" i="1"/>
  <c r="BN121" i="1" s="1"/>
  <c r="BI118" i="1"/>
  <c r="BD118" i="1"/>
  <c r="AZ118" i="1"/>
  <c r="BN118" i="1" s="1"/>
  <c r="BI116" i="1"/>
  <c r="BD116" i="1"/>
  <c r="AZ116" i="1"/>
  <c r="BN116" i="1" s="1"/>
  <c r="BI113" i="1"/>
  <c r="BD113" i="1"/>
  <c r="AZ113" i="1"/>
  <c r="BN113" i="1" s="1"/>
  <c r="BI111" i="1"/>
  <c r="BD111" i="1"/>
  <c r="AZ111" i="1"/>
  <c r="BN111" i="1" s="1"/>
  <c r="BN109" i="1"/>
  <c r="BI109" i="1"/>
  <c r="BD109" i="1"/>
  <c r="AZ109" i="1"/>
  <c r="BN107" i="1"/>
  <c r="BI107" i="1"/>
  <c r="BD107" i="1"/>
  <c r="AZ107" i="1"/>
  <c r="BN105" i="1"/>
  <c r="BI105" i="1"/>
  <c r="BD105" i="1"/>
  <c r="AZ105" i="1"/>
  <c r="BN102" i="1"/>
  <c r="BI102" i="1"/>
  <c r="BD102" i="1"/>
  <c r="AZ102" i="1"/>
  <c r="BN100" i="1"/>
  <c r="BI100" i="1"/>
  <c r="BD100" i="1"/>
  <c r="AZ100" i="1"/>
  <c r="BI95" i="1"/>
  <c r="BD95" i="1"/>
  <c r="AZ95" i="1"/>
  <c r="AK95" i="1"/>
  <c r="BN95" i="1" s="1"/>
  <c r="BI93" i="1"/>
  <c r="BD93" i="1"/>
  <c r="AZ93" i="1"/>
  <c r="AK93" i="1"/>
  <c r="BN93" i="1" s="1"/>
  <c r="BI92" i="1"/>
  <c r="BD92" i="1"/>
  <c r="AZ92" i="1"/>
  <c r="AK92" i="1"/>
  <c r="BN92" i="1" s="1"/>
  <c r="BH80" i="1"/>
  <c r="BC80" i="1"/>
  <c r="BH77" i="1"/>
  <c r="BC77" i="1"/>
  <c r="BH74" i="1"/>
  <c r="BC74" i="1"/>
  <c r="BH72" i="1"/>
  <c r="BC72" i="1"/>
  <c r="BH70" i="1"/>
  <c r="BC70" i="1"/>
  <c r="BH68" i="1"/>
  <c r="BC68" i="1"/>
  <c r="BH65" i="1"/>
  <c r="BC65" i="1"/>
  <c r="BN31" i="1"/>
  <c r="BI31" i="1"/>
  <c r="BD31" i="1"/>
  <c r="AZ31" i="1"/>
  <c r="AK31" i="1"/>
  <c r="BN30" i="1"/>
  <c r="BI30" i="1"/>
  <c r="BD30" i="1"/>
  <c r="AZ30" i="1"/>
  <c r="AK30" i="1"/>
</calcChain>
</file>

<file path=xl/sharedStrings.xml><?xml version="1.0" encoding="utf-8"?>
<sst xmlns="http://schemas.openxmlformats.org/spreadsheetml/2006/main" count="357" uniqueCount="177">
  <si>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</si>
  <si>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</si>
  <si>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</si>
  <si>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</si>
  <si>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</si>
  <si>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</si>
  <si>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</si>
  <si>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</si>
  <si>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</si>
  <si>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</si>
  <si>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</si>
  <si>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</si>
  <si>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</si>
  <si>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</si>
  <si>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</si>
  <si>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</si>
  <si>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</si>
  <si>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</si>
  <si>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</si>
  <si>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</si>
  <si>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</si>
  <si>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</si>
  <si>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</si>
  <si>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</si>
  <si>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</si>
  <si>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</si>
  <si>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</si>
  <si>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</si>
  <si>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</si>
  <si>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</si>
  <si>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</si>
  <si>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</si>
  <si>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</si>
  <si>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</si>
  <si>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</si>
  <si>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</si>
  <si>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</si>
  <si>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</si>
  <si>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</si>
  <si>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</si>
  <si>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</si>
  <si>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</si>
  <si>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</si>
  <si>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</si>
  <si>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</si>
  <si>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</si>
  <si>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</si>
  <si>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</si>
  <si>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</si>
  <si>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</si>
  <si>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</si>
  <si>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</si>
  <si>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</si>
  <si>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</si>
  <si>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</si>
  <si>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</si>
  <si>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</si>
  <si>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</si>
  <si>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</si>
  <si>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</si>
  <si>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</si>
  <si>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</si>
  <si>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</si>
  <si>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</si>
  <si>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</si>
  <si>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</si>
  <si>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</si>
  <si>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</si>
  <si>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</si>
  <si>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</si>
  <si>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</si>
  <si>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</si>
  <si>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</si>
  <si>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</si>
  <si>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</si>
  <si>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</si>
  <si>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</si>
  <si>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</si>
  <si>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</si>
  <si>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</si>
  <si>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</si>
  <si>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</si>
  <si>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</si>
  <si>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</si>
  <si>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</si>
  <si>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</si>
  <si>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</si>
  <si>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</si>
  <si>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</si>
  <si>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</si>
  <si>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</si>
  <si>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</si>
  <si>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</si>
  <si>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</si>
  <si>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</si>
  <si>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</si>
  <si>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</si>
  <si>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</si>
  <si>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</si>
  <si>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</si>
  <si>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</si>
  <si>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</si>
  <si>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</si>
  <si>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</si>
  <si>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</si>
  <si>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</si>
  <si>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</si>
  <si>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</si>
  <si>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Підтримка діяльності консультативно-дорадчого органу - молодіжної ради Новгород-Сіверської міської територіальної громади</t>
  </si>
  <si>
    <t>C32:BQ32</t>
  </si>
  <si>
    <t>Пояснення щодо причин розбіжностей між фактичними та затвердженими результативними показниками: заходи не проводились у зв'язку з воєнним станом</t>
  </si>
  <si>
    <t/>
  </si>
  <si>
    <t>затрат</t>
  </si>
  <si>
    <t>Обсяг видатків на реалізацію програми "Молодь Сіверщини"</t>
  </si>
  <si>
    <t>C66:BQ66</t>
  </si>
  <si>
    <t>Пояснення щодо причин розбіжностей між фактичними та затвердженими результативними показниками: у зв'язку з воєнним станом заходи не проводились</t>
  </si>
  <si>
    <t>продукту</t>
  </si>
  <si>
    <t>кількість заходів (проєктів), реалізованих у молодіжній сфері</t>
  </si>
  <si>
    <t>C69:BQ69</t>
  </si>
  <si>
    <t>кількість учасників заходів (проєктів), реалізованих у молодіжній сфері</t>
  </si>
  <si>
    <t>C71:BQ71</t>
  </si>
  <si>
    <t>питома вага молоді, охопленої заходами (проєктами), реалізованими у молодіжній сфері, до загальної кількості молоді</t>
  </si>
  <si>
    <t>C73:BQ73</t>
  </si>
  <si>
    <t>кількість фахівців, які отримали знання про роботу з молоддю поза системою освіти</t>
  </si>
  <si>
    <t>C75:BQ75</t>
  </si>
  <si>
    <t>ефективності</t>
  </si>
  <si>
    <t>середні витрати на проведення одного молодіжного заходу (проєкту)</t>
  </si>
  <si>
    <t>C78:BQ78</t>
  </si>
  <si>
    <t>якості</t>
  </si>
  <si>
    <t>збільшення кількості молоді, охопленої заходами (проєктами) політики у молодіжній сфері, порівняно з минулим роком</t>
  </si>
  <si>
    <t>C81:BQ81</t>
  </si>
  <si>
    <t>Оприбуткування ОЗ та матеріалів від благодійних організацій згідно довідки у натуральній формі</t>
  </si>
  <si>
    <t>C94:BQ94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</si>
  <si>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не було надходжень від благодійних організацій</t>
  </si>
  <si>
    <t>C96:BQ96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</si>
  <si>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зв'язку з воєнним станом заходи не проводились</t>
  </si>
  <si>
    <t>C101:BQ101</t>
  </si>
  <si>
    <t>вартість оприбуткованих ОЗ та матеріалів згідно довідки у натуральній формі</t>
  </si>
  <si>
    <t>C103:BQ103</t>
  </si>
  <si>
    <t>Пояснення щодо причин розбіжностей між фактичними та затвердженими результативними показниками: у звітному році не було надходжень від благодійних організацій</t>
  </si>
  <si>
    <t>C106:BQ106</t>
  </si>
  <si>
    <t>C108:BQ108</t>
  </si>
  <si>
    <t>C110:BQ110</t>
  </si>
  <si>
    <t>C112:BQ112</t>
  </si>
  <si>
    <t>кількість оприбуткованих ОЗ та матеріалів згідно довідки у натуральній формі</t>
  </si>
  <si>
    <t>C114:BQ114</t>
  </si>
  <si>
    <t>C117:BQ117</t>
  </si>
  <si>
    <t>середня вартість оприбуткованих ОЗ та матеріалів згідно довідки у натуральній формі</t>
  </si>
  <si>
    <t>C119:BQ119</t>
  </si>
  <si>
    <t>C122:BQ122</t>
  </si>
  <si>
    <t>'Створення і забезпечення стабільної діяльності культурно-освітнього простору для молоді.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</si>
  <si>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</si>
  <si>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</si>
  <si>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</si>
  <si>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</si>
  <si>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</si>
  <si>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</si>
  <si>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</si>
  <si>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</si>
  <si>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</si>
  <si>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</si>
  <si>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0113133</t>
  </si>
  <si>
    <t>Забезпечення молодіжними центрами соціального становлення та розвитку молоді та інші заходи у сфері молодіжної політики</t>
  </si>
  <si>
    <t>0110000</t>
  </si>
  <si>
    <t>3133</t>
  </si>
  <si>
    <t>1040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</si>
  <si>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</si>
  <si>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</si>
  <si>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</si>
  <si>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</si>
  <si>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</si>
  <si>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</si>
  <si>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</si>
  <si>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Станом на 01.01.2026 р. відсутня кредиторська  та дебіторська заборгованість.</t>
  </si>
  <si>
    <t>Забезпечення реалізації державної політики у молодіжній сфері громади</t>
  </si>
  <si>
    <t>Підвищення рівня компетентності молоді громади, у т.ч. фінансової та цифрової грамотності, правової спроможності для активної участі та інтеграції в суспільному житті.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</si>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</sst>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1"/>
  <sheetViews>
    <sheetView tabSelected="1" topLeftCell="A2" zoomScaleNormal="100" workbookViewId="0">
      <selection activeCell="A84" sqref="A84:BN84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160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151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3" t="s">
        <v>152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157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163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3" t="s">
        <v>152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157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202" t="s">
        <v>161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2" t="s">
        <v>164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2" t="s">
        <v>165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2" t="s">
        <v>162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158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200" t="s">
        <v>150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159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12000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12000</v>
      </c>
      <c r="AL30" s="100"/>
      <c r="AM30" s="100"/>
      <c r="AN30" s="100"/>
      <c r="AO30" s="100"/>
      <c r="AP30" s="100">
        <v>0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0</v>
      </c>
      <c r="BA30" s="100"/>
      <c r="BB30" s="100"/>
      <c r="BC30" s="100"/>
      <c r="BD30" s="100">
        <f>AP30-AA30</f>
        <v>-12000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-12000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12000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12000</v>
      </c>
      <c r="AL31" s="102"/>
      <c r="AM31" s="102"/>
      <c r="AN31" s="102"/>
      <c r="AO31" s="102"/>
      <c r="AP31" s="102">
        <v>0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0</v>
      </c>
      <c r="BA31" s="102"/>
      <c r="BB31" s="102"/>
      <c r="BC31" s="102"/>
      <c r="BD31" s="102">
        <f>AP31-AA31</f>
        <v>-12000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-12000</v>
      </c>
      <c r="BO31" s="102"/>
      <c r="BP31" s="102"/>
      <c r="BQ31" s="102"/>
    </row>
    <row r="32" spans="1:80" ht="12.75" customHeight="1" x14ac:dyDescent="0.2">
      <c r="A32" s="172"/>
      <c r="B32" s="88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159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13" t="s">
        <v>166</v>
      </c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  <c r="AA43" s="185"/>
      <c r="AB43" s="185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6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79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79" ht="15.75" customHeight="1" x14ac:dyDescent="0.2">
      <c r="A50" s="213" t="s">
        <v>167</v>
      </c>
      <c r="B50" s="185"/>
      <c r="C50" s="185"/>
      <c r="D50" s="185"/>
      <c r="E50" s="185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185"/>
      <c r="X50" s="185"/>
      <c r="Y50" s="185"/>
      <c r="Z50" s="185"/>
      <c r="AA50" s="185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6"/>
      <c r="BO50" s="6"/>
      <c r="BP50" s="6"/>
      <c r="BQ50" s="6"/>
    </row>
    <row r="51" spans="1:79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79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79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79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79" ht="15.75" customHeight="1" x14ac:dyDescent="0.2">
      <c r="A55" s="213" t="s">
        <v>168</v>
      </c>
      <c r="B55" s="185"/>
      <c r="C55" s="185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6"/>
      <c r="BO55" s="6"/>
      <c r="BP55" s="6"/>
      <c r="BQ55" s="6"/>
    </row>
    <row r="57" spans="1:79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79" ht="8.25" customHeight="1" x14ac:dyDescent="0.2"/>
    <row r="59" spans="1:79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119"/>
      <c r="B63" s="119"/>
      <c r="C63" s="179" t="s">
        <v>111</v>
      </c>
      <c r="D63" s="180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O63" s="180"/>
      <c r="P63" s="180"/>
      <c r="Q63" s="180"/>
      <c r="R63" s="180"/>
      <c r="S63" s="180"/>
      <c r="T63" s="180"/>
      <c r="U63" s="180"/>
      <c r="V63" s="180"/>
      <c r="W63" s="180"/>
      <c r="X63" s="181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82"/>
      <c r="BS63" s="182"/>
      <c r="BT63" s="182"/>
      <c r="BU63" s="182"/>
      <c r="BV63" s="182"/>
      <c r="BW63" s="182"/>
      <c r="BX63" s="182"/>
      <c r="BY63" s="182"/>
      <c r="BZ63" s="183"/>
      <c r="CA63" s="171" t="s">
        <v>94</v>
      </c>
    </row>
    <row r="64" spans="1:79" s="171" customFormat="1" x14ac:dyDescent="0.2">
      <c r="A64" s="119"/>
      <c r="B64" s="119"/>
      <c r="C64" s="179" t="s">
        <v>112</v>
      </c>
      <c r="D64" s="180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O64" s="180"/>
      <c r="P64" s="180"/>
      <c r="Q64" s="180"/>
      <c r="R64" s="180"/>
      <c r="S64" s="180"/>
      <c r="T64" s="180"/>
      <c r="U64" s="180"/>
      <c r="V64" s="180"/>
      <c r="W64" s="180"/>
      <c r="X64" s="181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150"/>
      <c r="BN64" s="150"/>
      <c r="BO64" s="150"/>
      <c r="BP64" s="150"/>
      <c r="BQ64" s="150"/>
      <c r="BR64" s="182"/>
      <c r="BS64" s="182"/>
      <c r="BT64" s="182"/>
      <c r="BU64" s="182"/>
      <c r="BV64" s="182"/>
      <c r="BW64" s="182"/>
      <c r="BX64" s="182"/>
      <c r="BY64" s="182"/>
      <c r="BZ64" s="183"/>
    </row>
    <row r="65" spans="1:80" s="30" customFormat="1" ht="12.75" customHeight="1" x14ac:dyDescent="0.2">
      <c r="A65" s="39"/>
      <c r="B65" s="39"/>
      <c r="C65" s="187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106">
        <v>12000</v>
      </c>
      <c r="Z65" s="106"/>
      <c r="AA65" s="106"/>
      <c r="AB65" s="106"/>
      <c r="AC65" s="106"/>
      <c r="AD65" s="106">
        <v>0</v>
      </c>
      <c r="AE65" s="106"/>
      <c r="AF65" s="106"/>
      <c r="AG65" s="106"/>
      <c r="AH65" s="106"/>
      <c r="AI65" s="106">
        <v>12000</v>
      </c>
      <c r="AJ65" s="106"/>
      <c r="AK65" s="106"/>
      <c r="AL65" s="106"/>
      <c r="AM65" s="106"/>
      <c r="AN65" s="106">
        <v>0</v>
      </c>
      <c r="AO65" s="106"/>
      <c r="AP65" s="106"/>
      <c r="AQ65" s="106"/>
      <c r="AR65" s="106"/>
      <c r="AS65" s="106">
        <v>0</v>
      </c>
      <c r="AT65" s="106"/>
      <c r="AU65" s="106"/>
      <c r="AV65" s="106"/>
      <c r="AW65" s="106"/>
      <c r="AX65" s="106">
        <v>0</v>
      </c>
      <c r="AY65" s="106"/>
      <c r="AZ65" s="106"/>
      <c r="BA65" s="106"/>
      <c r="BB65" s="106"/>
      <c r="BC65" s="106">
        <f>AN65-Y65</f>
        <v>-12000</v>
      </c>
      <c r="BD65" s="106"/>
      <c r="BE65" s="106"/>
      <c r="BF65" s="106"/>
      <c r="BG65" s="106"/>
      <c r="BH65" s="106">
        <f>AS65-AD65</f>
        <v>0</v>
      </c>
      <c r="BI65" s="106"/>
      <c r="BJ65" s="106"/>
      <c r="BK65" s="106"/>
      <c r="BL65" s="106"/>
      <c r="BM65" s="106">
        <v>-12000</v>
      </c>
      <c r="BN65" s="106"/>
      <c r="BO65" s="106"/>
      <c r="BP65" s="106"/>
      <c r="BQ65" s="106"/>
      <c r="BR65" s="6"/>
      <c r="BS65" s="6"/>
      <c r="BT65" s="6"/>
      <c r="BU65" s="6"/>
      <c r="BV65" s="6"/>
      <c r="BW65" s="6"/>
      <c r="BX65" s="6"/>
      <c r="BY65" s="6"/>
      <c r="BZ65" s="7"/>
    </row>
    <row r="66" spans="1:80" s="30" customFormat="1" ht="12.75" customHeight="1" x14ac:dyDescent="0.2">
      <c r="A66" s="39"/>
      <c r="B66" s="39"/>
      <c r="C66" s="187" t="s">
        <v>115</v>
      </c>
      <c r="D66" s="193"/>
      <c r="E66" s="193"/>
      <c r="F66" s="193"/>
      <c r="G66" s="193"/>
      <c r="H66" s="193"/>
      <c r="I66" s="193"/>
      <c r="J66" s="193"/>
      <c r="K66" s="193"/>
      <c r="L66" s="193"/>
      <c r="M66" s="193"/>
      <c r="N66" s="193"/>
      <c r="O66" s="193"/>
      <c r="P66" s="193"/>
      <c r="Q66" s="193"/>
      <c r="R66" s="193"/>
      <c r="S66" s="193"/>
      <c r="T66" s="193"/>
      <c r="U66" s="193"/>
      <c r="V66" s="193"/>
      <c r="W66" s="193"/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N66" s="193"/>
      <c r="AO66" s="193"/>
      <c r="AP66" s="193"/>
      <c r="AQ66" s="193"/>
      <c r="AR66" s="193"/>
      <c r="AS66" s="193"/>
      <c r="AT66" s="193"/>
      <c r="AU66" s="193"/>
      <c r="AV66" s="193"/>
      <c r="AW66" s="193"/>
      <c r="AX66" s="193"/>
      <c r="AY66" s="193"/>
      <c r="AZ66" s="193"/>
      <c r="BA66" s="193"/>
      <c r="BB66" s="193"/>
      <c r="BC66" s="193"/>
      <c r="BD66" s="193"/>
      <c r="BE66" s="193"/>
      <c r="BF66" s="193"/>
      <c r="BG66" s="193"/>
      <c r="BH66" s="193"/>
      <c r="BI66" s="193"/>
      <c r="BJ66" s="193"/>
      <c r="BK66" s="193"/>
      <c r="BL66" s="193"/>
      <c r="BM66" s="193"/>
      <c r="BN66" s="193"/>
      <c r="BO66" s="193"/>
      <c r="BP66" s="193"/>
      <c r="BQ66" s="194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80" s="192" customFormat="1" x14ac:dyDescent="0.2">
      <c r="A67" s="119"/>
      <c r="B67" s="119"/>
      <c r="C67" s="184" t="s">
        <v>116</v>
      </c>
      <c r="D67" s="190"/>
      <c r="E67" s="190"/>
      <c r="F67" s="190"/>
      <c r="G67" s="190"/>
      <c r="H67" s="190"/>
      <c r="I67" s="190"/>
      <c r="J67" s="190"/>
      <c r="K67" s="190"/>
      <c r="L67" s="190"/>
      <c r="M67" s="190"/>
      <c r="N67" s="190"/>
      <c r="O67" s="190"/>
      <c r="P67" s="190"/>
      <c r="Q67" s="190"/>
      <c r="R67" s="190"/>
      <c r="S67" s="190"/>
      <c r="T67" s="190"/>
      <c r="U67" s="190"/>
      <c r="V67" s="190"/>
      <c r="W67" s="190"/>
      <c r="X67" s="191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0"/>
      <c r="BP67" s="150"/>
      <c r="BQ67" s="150"/>
      <c r="BR67" s="182"/>
      <c r="BS67" s="182"/>
      <c r="BT67" s="182"/>
      <c r="BU67" s="182"/>
      <c r="BV67" s="182"/>
      <c r="BW67" s="182"/>
      <c r="BX67" s="182"/>
      <c r="BY67" s="182"/>
      <c r="BZ67" s="183"/>
    </row>
    <row r="68" spans="1:80" s="30" customFormat="1" ht="12.75" customHeight="1" x14ac:dyDescent="0.2">
      <c r="A68" s="39"/>
      <c r="B68" s="39"/>
      <c r="C68" s="187" t="s">
        <v>117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106">
        <v>57</v>
      </c>
      <c r="Z68" s="106"/>
      <c r="AA68" s="106"/>
      <c r="AB68" s="106"/>
      <c r="AC68" s="106"/>
      <c r="AD68" s="106">
        <v>0</v>
      </c>
      <c r="AE68" s="106"/>
      <c r="AF68" s="106"/>
      <c r="AG68" s="106"/>
      <c r="AH68" s="106"/>
      <c r="AI68" s="106">
        <v>57</v>
      </c>
      <c r="AJ68" s="106"/>
      <c r="AK68" s="106"/>
      <c r="AL68" s="106"/>
      <c r="AM68" s="106"/>
      <c r="AN68" s="106">
        <v>0</v>
      </c>
      <c r="AO68" s="106"/>
      <c r="AP68" s="106"/>
      <c r="AQ68" s="106"/>
      <c r="AR68" s="106"/>
      <c r="AS68" s="106">
        <v>0</v>
      </c>
      <c r="AT68" s="106"/>
      <c r="AU68" s="106"/>
      <c r="AV68" s="106"/>
      <c r="AW68" s="106"/>
      <c r="AX68" s="106">
        <v>0</v>
      </c>
      <c r="AY68" s="106"/>
      <c r="AZ68" s="106"/>
      <c r="BA68" s="106"/>
      <c r="BB68" s="106"/>
      <c r="BC68" s="106">
        <f>AN68-Y68</f>
        <v>-57</v>
      </c>
      <c r="BD68" s="106"/>
      <c r="BE68" s="106"/>
      <c r="BF68" s="106"/>
      <c r="BG68" s="106"/>
      <c r="BH68" s="106">
        <f>AS68-AD68</f>
        <v>0</v>
      </c>
      <c r="BI68" s="106"/>
      <c r="BJ68" s="106"/>
      <c r="BK68" s="106"/>
      <c r="BL68" s="106"/>
      <c r="BM68" s="106">
        <v>-57</v>
      </c>
      <c r="BN68" s="106"/>
      <c r="BO68" s="106"/>
      <c r="BP68" s="106"/>
      <c r="BQ68" s="106"/>
      <c r="BR68" s="6"/>
      <c r="BS68" s="6"/>
      <c r="BT68" s="6"/>
      <c r="BU68" s="6"/>
      <c r="BV68" s="6"/>
      <c r="BW68" s="6"/>
      <c r="BX68" s="6"/>
      <c r="BY68" s="6"/>
      <c r="BZ68" s="7"/>
    </row>
    <row r="69" spans="1:80" s="30" customFormat="1" ht="12.75" customHeight="1" x14ac:dyDescent="0.2">
      <c r="A69" s="39"/>
      <c r="B69" s="39"/>
      <c r="C69" s="187" t="s">
        <v>115</v>
      </c>
      <c r="D69" s="193"/>
      <c r="E69" s="193"/>
      <c r="F69" s="193"/>
      <c r="G69" s="193"/>
      <c r="H69" s="193"/>
      <c r="I69" s="193"/>
      <c r="J69" s="193"/>
      <c r="K69" s="193"/>
      <c r="L69" s="193"/>
      <c r="M69" s="193"/>
      <c r="N69" s="193"/>
      <c r="O69" s="193"/>
      <c r="P69" s="193"/>
      <c r="Q69" s="193"/>
      <c r="R69" s="193"/>
      <c r="S69" s="193"/>
      <c r="T69" s="193"/>
      <c r="U69" s="193"/>
      <c r="V69" s="193"/>
      <c r="W69" s="193"/>
      <c r="X69" s="193"/>
      <c r="Y69" s="193"/>
      <c r="Z69" s="193"/>
      <c r="AA69" s="193"/>
      <c r="AB69" s="193"/>
      <c r="AC69" s="193"/>
      <c r="AD69" s="193"/>
      <c r="AE69" s="193"/>
      <c r="AF69" s="193"/>
      <c r="AG69" s="193"/>
      <c r="AH69" s="193"/>
      <c r="AI69" s="193"/>
      <c r="AJ69" s="193"/>
      <c r="AK69" s="193"/>
      <c r="AL69" s="193"/>
      <c r="AM69" s="193"/>
      <c r="AN69" s="193"/>
      <c r="AO69" s="193"/>
      <c r="AP69" s="193"/>
      <c r="AQ69" s="193"/>
      <c r="AR69" s="193"/>
      <c r="AS69" s="193"/>
      <c r="AT69" s="193"/>
      <c r="AU69" s="193"/>
      <c r="AV69" s="193"/>
      <c r="AW69" s="193"/>
      <c r="AX69" s="193"/>
      <c r="AY69" s="193"/>
      <c r="AZ69" s="193"/>
      <c r="BA69" s="193"/>
      <c r="BB69" s="193"/>
      <c r="BC69" s="193"/>
      <c r="BD69" s="193"/>
      <c r="BE69" s="193"/>
      <c r="BF69" s="193"/>
      <c r="BG69" s="193"/>
      <c r="BH69" s="193"/>
      <c r="BI69" s="193"/>
      <c r="BJ69" s="193"/>
      <c r="BK69" s="193"/>
      <c r="BL69" s="193"/>
      <c r="BM69" s="193"/>
      <c r="BN69" s="193"/>
      <c r="BO69" s="193"/>
      <c r="BP69" s="193"/>
      <c r="BQ69" s="194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118</v>
      </c>
    </row>
    <row r="70" spans="1:80" s="30" customFormat="1" ht="12.75" customHeight="1" x14ac:dyDescent="0.2">
      <c r="A70" s="39"/>
      <c r="B70" s="39"/>
      <c r="C70" s="187" t="s">
        <v>119</v>
      </c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8"/>
      <c r="R70" s="188"/>
      <c r="S70" s="188"/>
      <c r="T70" s="188"/>
      <c r="U70" s="188"/>
      <c r="V70" s="188"/>
      <c r="W70" s="188"/>
      <c r="X70" s="189"/>
      <c r="Y70" s="106">
        <v>2070</v>
      </c>
      <c r="Z70" s="106"/>
      <c r="AA70" s="106"/>
      <c r="AB70" s="106"/>
      <c r="AC70" s="106"/>
      <c r="AD70" s="106">
        <v>0</v>
      </c>
      <c r="AE70" s="106"/>
      <c r="AF70" s="106"/>
      <c r="AG70" s="106"/>
      <c r="AH70" s="106"/>
      <c r="AI70" s="106">
        <v>2070</v>
      </c>
      <c r="AJ70" s="106"/>
      <c r="AK70" s="106"/>
      <c r="AL70" s="106"/>
      <c r="AM70" s="106"/>
      <c r="AN70" s="106">
        <v>0</v>
      </c>
      <c r="AO70" s="106"/>
      <c r="AP70" s="106"/>
      <c r="AQ70" s="106"/>
      <c r="AR70" s="106"/>
      <c r="AS70" s="106">
        <v>0</v>
      </c>
      <c r="AT70" s="106"/>
      <c r="AU70" s="106"/>
      <c r="AV70" s="106"/>
      <c r="AW70" s="106"/>
      <c r="AX70" s="106">
        <v>0</v>
      </c>
      <c r="AY70" s="106"/>
      <c r="AZ70" s="106"/>
      <c r="BA70" s="106"/>
      <c r="BB70" s="106"/>
      <c r="BC70" s="106">
        <f>AN70-Y70</f>
        <v>-2070</v>
      </c>
      <c r="BD70" s="106"/>
      <c r="BE70" s="106"/>
      <c r="BF70" s="106"/>
      <c r="BG70" s="106"/>
      <c r="BH70" s="106">
        <f>AS70-AD70</f>
        <v>0</v>
      </c>
      <c r="BI70" s="106"/>
      <c r="BJ70" s="106"/>
      <c r="BK70" s="106"/>
      <c r="BL70" s="106"/>
      <c r="BM70" s="106">
        <v>-2070</v>
      </c>
      <c r="BN70" s="106"/>
      <c r="BO70" s="106"/>
      <c r="BP70" s="106"/>
      <c r="BQ70" s="106"/>
      <c r="BR70" s="6"/>
      <c r="BS70" s="6"/>
      <c r="BT70" s="6"/>
      <c r="BU70" s="6"/>
      <c r="BV70" s="6"/>
      <c r="BW70" s="6"/>
      <c r="BX70" s="6"/>
      <c r="BY70" s="6"/>
      <c r="BZ70" s="7"/>
    </row>
    <row r="71" spans="1:80" s="30" customFormat="1" ht="12.75" customHeight="1" x14ac:dyDescent="0.2">
      <c r="A71" s="39"/>
      <c r="B71" s="39"/>
      <c r="C71" s="187" t="s">
        <v>115</v>
      </c>
      <c r="D71" s="193"/>
      <c r="E71" s="193"/>
      <c r="F71" s="193"/>
      <c r="G71" s="193"/>
      <c r="H71" s="193"/>
      <c r="I71" s="193"/>
      <c r="J71" s="193"/>
      <c r="K71" s="193"/>
      <c r="L71" s="193"/>
      <c r="M71" s="193"/>
      <c r="N71" s="193"/>
      <c r="O71" s="193"/>
      <c r="P71" s="193"/>
      <c r="Q71" s="193"/>
      <c r="R71" s="193"/>
      <c r="S71" s="193"/>
      <c r="T71" s="193"/>
      <c r="U71" s="193"/>
      <c r="V71" s="193"/>
      <c r="W71" s="193"/>
      <c r="X71" s="193"/>
      <c r="Y71" s="193"/>
      <c r="Z71" s="193"/>
      <c r="AA71" s="193"/>
      <c r="AB71" s="193"/>
      <c r="AC71" s="193"/>
      <c r="AD71" s="193"/>
      <c r="AE71" s="193"/>
      <c r="AF71" s="193"/>
      <c r="AG71" s="193"/>
      <c r="AH71" s="193"/>
      <c r="AI71" s="193"/>
      <c r="AJ71" s="193"/>
      <c r="AK71" s="193"/>
      <c r="AL71" s="193"/>
      <c r="AM71" s="193"/>
      <c r="AN71" s="193"/>
      <c r="AO71" s="193"/>
      <c r="AP71" s="193"/>
      <c r="AQ71" s="193"/>
      <c r="AR71" s="193"/>
      <c r="AS71" s="193"/>
      <c r="AT71" s="193"/>
      <c r="AU71" s="193"/>
      <c r="AV71" s="193"/>
      <c r="AW71" s="193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  <c r="BL71" s="193"/>
      <c r="BM71" s="193"/>
      <c r="BN71" s="193"/>
      <c r="BO71" s="193"/>
      <c r="BP71" s="193"/>
      <c r="BQ71" s="194"/>
      <c r="BR71" s="6"/>
      <c r="BS71" s="6"/>
      <c r="BT71" s="6"/>
      <c r="BU71" s="6"/>
      <c r="BV71" s="6"/>
      <c r="BW71" s="6"/>
      <c r="BX71" s="6"/>
      <c r="BY71" s="6"/>
      <c r="BZ71" s="7"/>
      <c r="CB71" s="30" t="s">
        <v>120</v>
      </c>
    </row>
    <row r="72" spans="1:80" s="30" customFormat="1" ht="25.5" customHeight="1" x14ac:dyDescent="0.2">
      <c r="A72" s="39"/>
      <c r="B72" s="39"/>
      <c r="C72" s="187" t="s">
        <v>121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106">
        <v>30</v>
      </c>
      <c r="Z72" s="106"/>
      <c r="AA72" s="106"/>
      <c r="AB72" s="106"/>
      <c r="AC72" s="106"/>
      <c r="AD72" s="106">
        <v>0</v>
      </c>
      <c r="AE72" s="106"/>
      <c r="AF72" s="106"/>
      <c r="AG72" s="106"/>
      <c r="AH72" s="106"/>
      <c r="AI72" s="106">
        <v>30</v>
      </c>
      <c r="AJ72" s="106"/>
      <c r="AK72" s="106"/>
      <c r="AL72" s="106"/>
      <c r="AM72" s="106"/>
      <c r="AN72" s="106">
        <v>0</v>
      </c>
      <c r="AO72" s="106"/>
      <c r="AP72" s="106"/>
      <c r="AQ72" s="106"/>
      <c r="AR72" s="106"/>
      <c r="AS72" s="106">
        <v>0</v>
      </c>
      <c r="AT72" s="106"/>
      <c r="AU72" s="106"/>
      <c r="AV72" s="106"/>
      <c r="AW72" s="106"/>
      <c r="AX72" s="106">
        <v>0</v>
      </c>
      <c r="AY72" s="106"/>
      <c r="AZ72" s="106"/>
      <c r="BA72" s="106"/>
      <c r="BB72" s="106"/>
      <c r="BC72" s="106">
        <f>AN72-Y72</f>
        <v>-30</v>
      </c>
      <c r="BD72" s="106"/>
      <c r="BE72" s="106"/>
      <c r="BF72" s="106"/>
      <c r="BG72" s="106"/>
      <c r="BH72" s="106">
        <f>AS72-AD72</f>
        <v>0</v>
      </c>
      <c r="BI72" s="106"/>
      <c r="BJ72" s="106"/>
      <c r="BK72" s="106"/>
      <c r="BL72" s="106"/>
      <c r="BM72" s="106">
        <v>-30</v>
      </c>
      <c r="BN72" s="106"/>
      <c r="BO72" s="106"/>
      <c r="BP72" s="106"/>
      <c r="BQ72" s="106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39"/>
      <c r="B73" s="39"/>
      <c r="C73" s="187" t="s">
        <v>115</v>
      </c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  <c r="BL73" s="193"/>
      <c r="BM73" s="193"/>
      <c r="BN73" s="193"/>
      <c r="BO73" s="193"/>
      <c r="BP73" s="193"/>
      <c r="BQ73" s="19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122</v>
      </c>
    </row>
    <row r="74" spans="1:80" s="30" customFormat="1" ht="25.5" customHeight="1" x14ac:dyDescent="0.2">
      <c r="A74" s="39"/>
      <c r="B74" s="39"/>
      <c r="C74" s="187" t="s">
        <v>123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106">
        <v>5</v>
      </c>
      <c r="Z74" s="106"/>
      <c r="AA74" s="106"/>
      <c r="AB74" s="106"/>
      <c r="AC74" s="106"/>
      <c r="AD74" s="106">
        <v>0</v>
      </c>
      <c r="AE74" s="106"/>
      <c r="AF74" s="106"/>
      <c r="AG74" s="106"/>
      <c r="AH74" s="106"/>
      <c r="AI74" s="106">
        <v>5</v>
      </c>
      <c r="AJ74" s="106"/>
      <c r="AK74" s="106"/>
      <c r="AL74" s="106"/>
      <c r="AM74" s="106"/>
      <c r="AN74" s="106">
        <v>0</v>
      </c>
      <c r="AO74" s="106"/>
      <c r="AP74" s="106"/>
      <c r="AQ74" s="106"/>
      <c r="AR74" s="106"/>
      <c r="AS74" s="106">
        <v>0</v>
      </c>
      <c r="AT74" s="106"/>
      <c r="AU74" s="106"/>
      <c r="AV74" s="106"/>
      <c r="AW74" s="106"/>
      <c r="AX74" s="106">
        <v>0</v>
      </c>
      <c r="AY74" s="106"/>
      <c r="AZ74" s="106"/>
      <c r="BA74" s="106"/>
      <c r="BB74" s="106"/>
      <c r="BC74" s="106">
        <f>AN74-Y74</f>
        <v>-5</v>
      </c>
      <c r="BD74" s="106"/>
      <c r="BE74" s="106"/>
      <c r="BF74" s="106"/>
      <c r="BG74" s="106"/>
      <c r="BH74" s="106">
        <f>AS74-AD74</f>
        <v>0</v>
      </c>
      <c r="BI74" s="106"/>
      <c r="BJ74" s="106"/>
      <c r="BK74" s="106"/>
      <c r="BL74" s="106"/>
      <c r="BM74" s="106">
        <v>-5</v>
      </c>
      <c r="BN74" s="106"/>
      <c r="BO74" s="106"/>
      <c r="BP74" s="106"/>
      <c r="BQ74" s="106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39"/>
      <c r="B75" s="39"/>
      <c r="C75" s="187" t="s">
        <v>115</v>
      </c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3"/>
      <c r="BM75" s="193"/>
      <c r="BN75" s="193"/>
      <c r="BO75" s="193"/>
      <c r="BP75" s="193"/>
      <c r="BQ75" s="19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124</v>
      </c>
    </row>
    <row r="76" spans="1:80" s="192" customFormat="1" x14ac:dyDescent="0.2">
      <c r="A76" s="119"/>
      <c r="B76" s="119"/>
      <c r="C76" s="184" t="s">
        <v>125</v>
      </c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1"/>
      <c r="Y76" s="150"/>
      <c r="Z76" s="150"/>
      <c r="AA76" s="150"/>
      <c r="AB76" s="150"/>
      <c r="AC76" s="150"/>
      <c r="AD76" s="150"/>
      <c r="AE76" s="150"/>
      <c r="AF76" s="150"/>
      <c r="AG76" s="150"/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  <c r="BI76" s="150"/>
      <c r="BJ76" s="150"/>
      <c r="BK76" s="150"/>
      <c r="BL76" s="150"/>
      <c r="BM76" s="150"/>
      <c r="BN76" s="150"/>
      <c r="BO76" s="150"/>
      <c r="BP76" s="150"/>
      <c r="BQ76" s="150"/>
      <c r="BR76" s="182"/>
      <c r="BS76" s="182"/>
      <c r="BT76" s="182"/>
      <c r="BU76" s="182"/>
      <c r="BV76" s="182"/>
      <c r="BW76" s="182"/>
      <c r="BX76" s="182"/>
      <c r="BY76" s="182"/>
      <c r="BZ76" s="183"/>
    </row>
    <row r="77" spans="1:80" s="30" customFormat="1" ht="12.75" customHeight="1" x14ac:dyDescent="0.2">
      <c r="A77" s="39"/>
      <c r="B77" s="39"/>
      <c r="C77" s="187" t="s">
        <v>126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106">
        <v>210</v>
      </c>
      <c r="Z77" s="106"/>
      <c r="AA77" s="106"/>
      <c r="AB77" s="106"/>
      <c r="AC77" s="106"/>
      <c r="AD77" s="106">
        <v>0</v>
      </c>
      <c r="AE77" s="106"/>
      <c r="AF77" s="106"/>
      <c r="AG77" s="106"/>
      <c r="AH77" s="106"/>
      <c r="AI77" s="106">
        <v>210</v>
      </c>
      <c r="AJ77" s="106"/>
      <c r="AK77" s="106"/>
      <c r="AL77" s="106"/>
      <c r="AM77" s="106"/>
      <c r="AN77" s="106">
        <v>0</v>
      </c>
      <c r="AO77" s="106"/>
      <c r="AP77" s="106"/>
      <c r="AQ77" s="106"/>
      <c r="AR77" s="106"/>
      <c r="AS77" s="106">
        <v>0</v>
      </c>
      <c r="AT77" s="106"/>
      <c r="AU77" s="106"/>
      <c r="AV77" s="106"/>
      <c r="AW77" s="106"/>
      <c r="AX77" s="106">
        <v>0</v>
      </c>
      <c r="AY77" s="106"/>
      <c r="AZ77" s="106"/>
      <c r="BA77" s="106"/>
      <c r="BB77" s="106"/>
      <c r="BC77" s="106">
        <f>AN77-Y77</f>
        <v>-210</v>
      </c>
      <c r="BD77" s="106"/>
      <c r="BE77" s="106"/>
      <c r="BF77" s="106"/>
      <c r="BG77" s="106"/>
      <c r="BH77" s="106">
        <f>AS77-AD77</f>
        <v>0</v>
      </c>
      <c r="BI77" s="106"/>
      <c r="BJ77" s="106"/>
      <c r="BK77" s="106"/>
      <c r="BL77" s="106"/>
      <c r="BM77" s="106">
        <v>-210</v>
      </c>
      <c r="BN77" s="106"/>
      <c r="BO77" s="106"/>
      <c r="BP77" s="106"/>
      <c r="BQ77" s="106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12.75" customHeight="1" x14ac:dyDescent="0.2">
      <c r="A78" s="39"/>
      <c r="B78" s="39"/>
      <c r="C78" s="187" t="s">
        <v>115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127</v>
      </c>
    </row>
    <row r="79" spans="1:80" s="192" customFormat="1" x14ac:dyDescent="0.2">
      <c r="A79" s="119"/>
      <c r="B79" s="119"/>
      <c r="C79" s="184" t="s">
        <v>128</v>
      </c>
      <c r="D79" s="19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1"/>
      <c r="Y79" s="150"/>
      <c r="Z79" s="150"/>
      <c r="AA79" s="150"/>
      <c r="AB79" s="150"/>
      <c r="AC79" s="150"/>
      <c r="AD79" s="150"/>
      <c r="AE79" s="150"/>
      <c r="AF79" s="150"/>
      <c r="AG79" s="150"/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  <c r="BI79" s="150"/>
      <c r="BJ79" s="150"/>
      <c r="BK79" s="150"/>
      <c r="BL79" s="150"/>
      <c r="BM79" s="150"/>
      <c r="BN79" s="150"/>
      <c r="BO79" s="150"/>
      <c r="BP79" s="150"/>
      <c r="BQ79" s="150"/>
      <c r="BR79" s="182"/>
      <c r="BS79" s="182"/>
      <c r="BT79" s="182"/>
      <c r="BU79" s="182"/>
      <c r="BV79" s="182"/>
      <c r="BW79" s="182"/>
      <c r="BX79" s="182"/>
      <c r="BY79" s="182"/>
      <c r="BZ79" s="183"/>
    </row>
    <row r="80" spans="1:80" s="30" customFormat="1" ht="25.5" customHeight="1" x14ac:dyDescent="0.2">
      <c r="A80" s="39"/>
      <c r="B80" s="39"/>
      <c r="C80" s="187" t="s">
        <v>129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106">
        <v>100</v>
      </c>
      <c r="Z80" s="106"/>
      <c r="AA80" s="106"/>
      <c r="AB80" s="106"/>
      <c r="AC80" s="106"/>
      <c r="AD80" s="106">
        <v>0</v>
      </c>
      <c r="AE80" s="106"/>
      <c r="AF80" s="106"/>
      <c r="AG80" s="106"/>
      <c r="AH80" s="106"/>
      <c r="AI80" s="106">
        <v>100</v>
      </c>
      <c r="AJ80" s="106"/>
      <c r="AK80" s="106"/>
      <c r="AL80" s="106"/>
      <c r="AM80" s="106"/>
      <c r="AN80" s="106">
        <v>0</v>
      </c>
      <c r="AO80" s="106"/>
      <c r="AP80" s="106"/>
      <c r="AQ80" s="106"/>
      <c r="AR80" s="106"/>
      <c r="AS80" s="106">
        <v>0</v>
      </c>
      <c r="AT80" s="106"/>
      <c r="AU80" s="106"/>
      <c r="AV80" s="106"/>
      <c r="AW80" s="106"/>
      <c r="AX80" s="106">
        <v>0</v>
      </c>
      <c r="AY80" s="106"/>
      <c r="AZ80" s="106"/>
      <c r="BA80" s="106"/>
      <c r="BB80" s="106"/>
      <c r="BC80" s="106">
        <f>AN80-Y80</f>
        <v>-100</v>
      </c>
      <c r="BD80" s="106"/>
      <c r="BE80" s="106"/>
      <c r="BF80" s="106"/>
      <c r="BG80" s="106"/>
      <c r="BH80" s="106">
        <f>AS80-AD80</f>
        <v>0</v>
      </c>
      <c r="BI80" s="106"/>
      <c r="BJ80" s="106"/>
      <c r="BK80" s="106"/>
      <c r="BL80" s="106"/>
      <c r="BM80" s="106">
        <v>-100</v>
      </c>
      <c r="BN80" s="106"/>
      <c r="BO80" s="106"/>
      <c r="BP80" s="106"/>
      <c r="BQ80" s="106"/>
      <c r="BR80" s="6"/>
      <c r="BS80" s="6"/>
      <c r="BT80" s="6"/>
      <c r="BU80" s="6"/>
      <c r="BV80" s="6"/>
      <c r="BW80" s="6"/>
      <c r="BX80" s="6"/>
      <c r="BY80" s="6"/>
      <c r="BZ80" s="7"/>
    </row>
    <row r="81" spans="1:107" s="30" customFormat="1" ht="12.75" customHeight="1" x14ac:dyDescent="0.2">
      <c r="A81" s="39"/>
      <c r="B81" s="39"/>
      <c r="C81" s="187" t="s">
        <v>115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130</v>
      </c>
    </row>
    <row r="82" spans="1:107" ht="12" customHeight="1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</row>
    <row r="83" spans="1:107" ht="15.75" customHeight="1" x14ac:dyDescent="0.2">
      <c r="A83" s="38" t="s">
        <v>105</v>
      </c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</row>
    <row r="84" spans="1:107" ht="15.75" customHeight="1" x14ac:dyDescent="0.2">
      <c r="A84" s="215"/>
      <c r="B84" s="185"/>
      <c r="C84" s="185"/>
      <c r="D84" s="185"/>
      <c r="E84" s="185"/>
      <c r="F84" s="185"/>
      <c r="G84" s="185"/>
      <c r="H84" s="185"/>
      <c r="I84" s="185"/>
      <c r="J84" s="185"/>
      <c r="K84" s="185"/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185"/>
      <c r="X84" s="185"/>
      <c r="Y84" s="185"/>
      <c r="Z84" s="185"/>
      <c r="AA84" s="185"/>
      <c r="AB84" s="185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6"/>
      <c r="BO84" s="6"/>
      <c r="BP84" s="6"/>
      <c r="BQ84" s="6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</row>
    <row r="85" spans="1:107" ht="12" customHeight="1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</row>
    <row r="86" spans="1:107" ht="15.75" customHeight="1" x14ac:dyDescent="0.2">
      <c r="A86" s="38" t="s">
        <v>57</v>
      </c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</row>
    <row r="87" spans="1:107" ht="15" customHeight="1" x14ac:dyDescent="0.2">
      <c r="A87" s="101" t="s">
        <v>159</v>
      </c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01"/>
      <c r="AG87" s="101"/>
      <c r="AH87" s="101"/>
      <c r="AI87" s="101"/>
      <c r="AJ87" s="101"/>
      <c r="AK87" s="101"/>
      <c r="AL87" s="101"/>
      <c r="AM87" s="101"/>
      <c r="AN87" s="101"/>
      <c r="AO87" s="101"/>
      <c r="AP87" s="101"/>
      <c r="AQ87" s="101"/>
      <c r="AR87" s="101"/>
      <c r="AS87" s="101"/>
      <c r="AT87" s="101"/>
      <c r="AU87" s="101"/>
      <c r="AV87" s="101"/>
      <c r="AW87" s="101"/>
      <c r="AX87" s="101"/>
      <c r="AY87" s="101"/>
      <c r="AZ87" s="101"/>
      <c r="BA87" s="101"/>
      <c r="BB87" s="101"/>
      <c r="BC87" s="101"/>
      <c r="BD87" s="101"/>
      <c r="BE87" s="101"/>
      <c r="BF87" s="101"/>
      <c r="BG87" s="101"/>
      <c r="BH87" s="101"/>
      <c r="BI87" s="101"/>
      <c r="BJ87" s="101"/>
      <c r="BK87" s="101"/>
      <c r="BL87" s="101"/>
      <c r="BM87" s="101"/>
      <c r="BN87" s="101"/>
      <c r="BO87" s="101"/>
      <c r="BP87" s="101"/>
      <c r="BQ87" s="101"/>
    </row>
    <row r="88" spans="1:107" ht="48" customHeight="1" x14ac:dyDescent="0.2">
      <c r="A88" s="55" t="s">
        <v>3</v>
      </c>
      <c r="B88" s="55"/>
      <c r="C88" s="55" t="s">
        <v>4</v>
      </c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 t="s">
        <v>58</v>
      </c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 t="s">
        <v>59</v>
      </c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 t="s">
        <v>60</v>
      </c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</row>
    <row r="89" spans="1:107" ht="29.1" customHeight="1" x14ac:dyDescent="0.2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 t="s">
        <v>2</v>
      </c>
      <c r="AB89" s="55"/>
      <c r="AC89" s="55"/>
      <c r="AD89" s="55"/>
      <c r="AE89" s="55"/>
      <c r="AF89" s="55" t="s">
        <v>1</v>
      </c>
      <c r="AG89" s="55"/>
      <c r="AH89" s="55"/>
      <c r="AI89" s="55"/>
      <c r="AJ89" s="55"/>
      <c r="AK89" s="55" t="s">
        <v>17</v>
      </c>
      <c r="AL89" s="55"/>
      <c r="AM89" s="55"/>
      <c r="AN89" s="55"/>
      <c r="AO89" s="55"/>
      <c r="AP89" s="55" t="s">
        <v>2</v>
      </c>
      <c r="AQ89" s="55"/>
      <c r="AR89" s="55"/>
      <c r="AS89" s="55"/>
      <c r="AT89" s="55"/>
      <c r="AU89" s="55" t="s">
        <v>1</v>
      </c>
      <c r="AV89" s="55"/>
      <c r="AW89" s="55"/>
      <c r="AX89" s="55"/>
      <c r="AY89" s="55"/>
      <c r="AZ89" s="55" t="s">
        <v>17</v>
      </c>
      <c r="BA89" s="55"/>
      <c r="BB89" s="55"/>
      <c r="BC89" s="55"/>
      <c r="BD89" s="55" t="s">
        <v>2</v>
      </c>
      <c r="BE89" s="55"/>
      <c r="BF89" s="55"/>
      <c r="BG89" s="55"/>
      <c r="BH89" s="55"/>
      <c r="BI89" s="55" t="s">
        <v>1</v>
      </c>
      <c r="BJ89" s="55"/>
      <c r="BK89" s="55"/>
      <c r="BL89" s="55"/>
      <c r="BM89" s="55"/>
      <c r="BN89" s="55" t="s">
        <v>18</v>
      </c>
      <c r="BO89" s="55"/>
      <c r="BP89" s="55"/>
      <c r="BQ89" s="55"/>
    </row>
    <row r="90" spans="1:107" ht="15.95" customHeight="1" x14ac:dyDescent="0.2">
      <c r="A90" s="108">
        <v>1</v>
      </c>
      <c r="B90" s="108"/>
      <c r="C90" s="108">
        <v>2</v>
      </c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9">
        <v>3</v>
      </c>
      <c r="AB90" s="110"/>
      <c r="AC90" s="110"/>
      <c r="AD90" s="110"/>
      <c r="AE90" s="111"/>
      <c r="AF90" s="109">
        <v>4</v>
      </c>
      <c r="AG90" s="110"/>
      <c r="AH90" s="110"/>
      <c r="AI90" s="110"/>
      <c r="AJ90" s="111"/>
      <c r="AK90" s="109">
        <v>5</v>
      </c>
      <c r="AL90" s="110"/>
      <c r="AM90" s="110"/>
      <c r="AN90" s="110"/>
      <c r="AO90" s="111"/>
      <c r="AP90" s="109">
        <v>6</v>
      </c>
      <c r="AQ90" s="110"/>
      <c r="AR90" s="110"/>
      <c r="AS90" s="110"/>
      <c r="AT90" s="111"/>
      <c r="AU90" s="109">
        <v>7</v>
      </c>
      <c r="AV90" s="110"/>
      <c r="AW90" s="110"/>
      <c r="AX90" s="110"/>
      <c r="AY90" s="111"/>
      <c r="AZ90" s="109">
        <v>8</v>
      </c>
      <c r="BA90" s="110"/>
      <c r="BB90" s="110"/>
      <c r="BC90" s="111"/>
      <c r="BD90" s="109">
        <v>9</v>
      </c>
      <c r="BE90" s="110"/>
      <c r="BF90" s="110"/>
      <c r="BG90" s="110"/>
      <c r="BH90" s="111"/>
      <c r="BI90" s="108">
        <v>10</v>
      </c>
      <c r="BJ90" s="108"/>
      <c r="BK90" s="108"/>
      <c r="BL90" s="108"/>
      <c r="BM90" s="108"/>
      <c r="BN90" s="108">
        <v>11</v>
      </c>
      <c r="BO90" s="108"/>
      <c r="BP90" s="108"/>
      <c r="BQ90" s="108"/>
    </row>
    <row r="91" spans="1:107" ht="15.75" hidden="1" customHeight="1" x14ac:dyDescent="0.2">
      <c r="A91" s="39" t="s">
        <v>11</v>
      </c>
      <c r="B91" s="39"/>
      <c r="C91" s="103" t="s">
        <v>12</v>
      </c>
      <c r="D91" s="103"/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4"/>
      <c r="AA91" s="105" t="s">
        <v>33</v>
      </c>
      <c r="AB91" s="105"/>
      <c r="AC91" s="105"/>
      <c r="AD91" s="105"/>
      <c r="AE91" s="105"/>
      <c r="AF91" s="105" t="s">
        <v>91</v>
      </c>
      <c r="AG91" s="105"/>
      <c r="AH91" s="105"/>
      <c r="AI91" s="105"/>
      <c r="AJ91" s="105"/>
      <c r="AK91" s="150" t="s">
        <v>13</v>
      </c>
      <c r="AL91" s="150"/>
      <c r="AM91" s="150"/>
      <c r="AN91" s="150"/>
      <c r="AO91" s="150"/>
      <c r="AP91" s="105" t="s">
        <v>34</v>
      </c>
      <c r="AQ91" s="105"/>
      <c r="AR91" s="105"/>
      <c r="AS91" s="105"/>
      <c r="AT91" s="105"/>
      <c r="AU91" s="105" t="s">
        <v>19</v>
      </c>
      <c r="AV91" s="105"/>
      <c r="AW91" s="105"/>
      <c r="AX91" s="105"/>
      <c r="AY91" s="105"/>
      <c r="AZ91" s="150" t="s">
        <v>13</v>
      </c>
      <c r="BA91" s="150"/>
      <c r="BB91" s="150"/>
      <c r="BC91" s="150"/>
      <c r="BD91" s="106" t="s">
        <v>104</v>
      </c>
      <c r="BE91" s="106"/>
      <c r="BF91" s="106"/>
      <c r="BG91" s="106"/>
      <c r="BH91" s="106"/>
      <c r="BI91" s="106" t="s">
        <v>104</v>
      </c>
      <c r="BJ91" s="106"/>
      <c r="BK91" s="106"/>
      <c r="BL91" s="106"/>
      <c r="BM91" s="106"/>
      <c r="BN91" s="107" t="s">
        <v>104</v>
      </c>
      <c r="BO91" s="107"/>
      <c r="BP91" s="107"/>
      <c r="BQ91" s="107"/>
      <c r="CA91" s="1" t="s">
        <v>95</v>
      </c>
    </row>
    <row r="92" spans="1:107" s="171" customFormat="1" ht="12.75" customHeight="1" x14ac:dyDescent="0.2">
      <c r="A92" s="82">
        <v>1</v>
      </c>
      <c r="B92" s="82"/>
      <c r="C92" s="168" t="s">
        <v>107</v>
      </c>
      <c r="D92" s="169"/>
      <c r="E92" s="169"/>
      <c r="F92" s="169"/>
      <c r="G92" s="169"/>
      <c r="H92" s="169"/>
      <c r="I92" s="169"/>
      <c r="J92" s="169"/>
      <c r="K92" s="169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70"/>
      <c r="AA92" s="100">
        <v>2000</v>
      </c>
      <c r="AB92" s="100"/>
      <c r="AC92" s="100"/>
      <c r="AD92" s="100"/>
      <c r="AE92" s="100"/>
      <c r="AF92" s="100">
        <v>1006919.84</v>
      </c>
      <c r="AG92" s="100"/>
      <c r="AH92" s="100"/>
      <c r="AI92" s="100"/>
      <c r="AJ92" s="100"/>
      <c r="AK92" s="100">
        <f>AA92+AF92</f>
        <v>1008919.84</v>
      </c>
      <c r="AL92" s="100"/>
      <c r="AM92" s="100"/>
      <c r="AN92" s="100"/>
      <c r="AO92" s="100"/>
      <c r="AP92" s="100">
        <v>0</v>
      </c>
      <c r="AQ92" s="100"/>
      <c r="AR92" s="100"/>
      <c r="AS92" s="100"/>
      <c r="AT92" s="100"/>
      <c r="AU92" s="100">
        <v>0</v>
      </c>
      <c r="AV92" s="100"/>
      <c r="AW92" s="100"/>
      <c r="AX92" s="100"/>
      <c r="AY92" s="100"/>
      <c r="AZ92" s="100">
        <f>AP92+AU92</f>
        <v>0</v>
      </c>
      <c r="BA92" s="100"/>
      <c r="BB92" s="100"/>
      <c r="BC92" s="100"/>
      <c r="BD92" s="100">
        <f>IF(AA92=0,0,AP92/AA92*100-100)</f>
        <v>-100</v>
      </c>
      <c r="BE92" s="100"/>
      <c r="BF92" s="100"/>
      <c r="BG92" s="100"/>
      <c r="BH92" s="100"/>
      <c r="BI92" s="100">
        <f>IF(AF92=0,0,AU92/AF92*100-100)</f>
        <v>-100</v>
      </c>
      <c r="BJ92" s="100"/>
      <c r="BK92" s="100"/>
      <c r="BL92" s="100"/>
      <c r="BM92" s="100"/>
      <c r="BN92" s="100">
        <f>IF(AK92=0,0,AZ92/AK92*100-100)</f>
        <v>-100</v>
      </c>
      <c r="BO92" s="100"/>
      <c r="BP92" s="100"/>
      <c r="BQ92" s="100"/>
      <c r="CA92" s="171" t="s">
        <v>96</v>
      </c>
    </row>
    <row r="93" spans="1:107" ht="25.5" customHeight="1" x14ac:dyDescent="0.2">
      <c r="A93" s="172" t="s">
        <v>42</v>
      </c>
      <c r="B93" s="88"/>
      <c r="C93" s="167" t="s">
        <v>131</v>
      </c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4"/>
      <c r="AA93" s="102">
        <v>0</v>
      </c>
      <c r="AB93" s="102"/>
      <c r="AC93" s="102"/>
      <c r="AD93" s="102"/>
      <c r="AE93" s="102"/>
      <c r="AF93" s="102">
        <v>1006919.84</v>
      </c>
      <c r="AG93" s="102"/>
      <c r="AH93" s="102"/>
      <c r="AI93" s="102"/>
      <c r="AJ93" s="102"/>
      <c r="AK93" s="102">
        <f>AA93+AF93</f>
        <v>1006919.84</v>
      </c>
      <c r="AL93" s="102"/>
      <c r="AM93" s="102"/>
      <c r="AN93" s="102"/>
      <c r="AO93" s="102"/>
      <c r="AP93" s="102">
        <v>0</v>
      </c>
      <c r="AQ93" s="102"/>
      <c r="AR93" s="102"/>
      <c r="AS93" s="102"/>
      <c r="AT93" s="102"/>
      <c r="AU93" s="102">
        <v>0</v>
      </c>
      <c r="AV93" s="102"/>
      <c r="AW93" s="102"/>
      <c r="AX93" s="102"/>
      <c r="AY93" s="102"/>
      <c r="AZ93" s="102">
        <f>AP93+AU93</f>
        <v>0</v>
      </c>
      <c r="BA93" s="102"/>
      <c r="BB93" s="102"/>
      <c r="BC93" s="102"/>
      <c r="BD93" s="102">
        <f>IF(AA93=0,0,AP93/AA93*100-100)</f>
        <v>0</v>
      </c>
      <c r="BE93" s="102"/>
      <c r="BF93" s="102"/>
      <c r="BG93" s="102"/>
      <c r="BH93" s="102"/>
      <c r="BI93" s="102">
        <f>IF(AF93=0,0,AU93/AF93*100-100)</f>
        <v>-100</v>
      </c>
      <c r="BJ93" s="102"/>
      <c r="BK93" s="102"/>
      <c r="BL93" s="102"/>
      <c r="BM93" s="102"/>
      <c r="BN93" s="102">
        <f>IF(AK93=0,0,AZ93/AK93*100-100)</f>
        <v>-100</v>
      </c>
      <c r="BO93" s="102"/>
      <c r="BP93" s="102"/>
      <c r="BQ93" s="102"/>
    </row>
    <row r="94" spans="1:107" ht="12.75" customHeight="1" x14ac:dyDescent="0.2">
      <c r="A94" s="172"/>
      <c r="B94" s="88"/>
      <c r="C94" s="176" t="s">
        <v>133</v>
      </c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77"/>
      <c r="T94" s="177"/>
      <c r="U94" s="177"/>
      <c r="V94" s="177"/>
      <c r="W94" s="177"/>
      <c r="X94" s="177"/>
      <c r="Y94" s="177"/>
      <c r="Z94" s="177"/>
      <c r="AA94" s="177"/>
      <c r="AB94" s="177"/>
      <c r="AC94" s="177"/>
      <c r="AD94" s="177"/>
      <c r="AE94" s="177"/>
      <c r="AF94" s="177"/>
      <c r="AG94" s="177"/>
      <c r="AH94" s="177"/>
      <c r="AI94" s="177"/>
      <c r="AJ94" s="177"/>
      <c r="AK94" s="177"/>
      <c r="AL94" s="177"/>
      <c r="AM94" s="177"/>
      <c r="AN94" s="177"/>
      <c r="AO94" s="177"/>
      <c r="AP94" s="177"/>
      <c r="AQ94" s="177"/>
      <c r="AR94" s="177"/>
      <c r="AS94" s="177"/>
      <c r="AT94" s="177"/>
      <c r="AU94" s="177"/>
      <c r="AV94" s="177"/>
      <c r="AW94" s="177"/>
      <c r="AX94" s="177"/>
      <c r="AY94" s="177"/>
      <c r="AZ94" s="177"/>
      <c r="BA94" s="177"/>
      <c r="BB94" s="177"/>
      <c r="BC94" s="177"/>
      <c r="BD94" s="177"/>
      <c r="BE94" s="177"/>
      <c r="BF94" s="177"/>
      <c r="BG94" s="177"/>
      <c r="BH94" s="177"/>
      <c r="BI94" s="177"/>
      <c r="BJ94" s="177"/>
      <c r="BK94" s="177"/>
      <c r="BL94" s="177"/>
      <c r="BM94" s="177"/>
      <c r="BN94" s="177"/>
      <c r="BO94" s="177"/>
      <c r="BP94" s="177"/>
      <c r="BQ94" s="178"/>
      <c r="CB94" s="1" t="s">
        <v>132</v>
      </c>
    </row>
    <row r="95" spans="1:107" ht="25.5" customHeight="1" x14ac:dyDescent="0.2">
      <c r="A95" s="172" t="s">
        <v>101</v>
      </c>
      <c r="B95" s="88"/>
      <c r="C95" s="175" t="s">
        <v>108</v>
      </c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4"/>
      <c r="AA95" s="102">
        <v>2000</v>
      </c>
      <c r="AB95" s="102"/>
      <c r="AC95" s="102"/>
      <c r="AD95" s="102"/>
      <c r="AE95" s="102"/>
      <c r="AF95" s="102">
        <v>0</v>
      </c>
      <c r="AG95" s="102"/>
      <c r="AH95" s="102"/>
      <c r="AI95" s="102"/>
      <c r="AJ95" s="102"/>
      <c r="AK95" s="102">
        <f>AA95+AF95</f>
        <v>2000</v>
      </c>
      <c r="AL95" s="102"/>
      <c r="AM95" s="102"/>
      <c r="AN95" s="102"/>
      <c r="AO95" s="102"/>
      <c r="AP95" s="102">
        <v>0</v>
      </c>
      <c r="AQ95" s="102"/>
      <c r="AR95" s="102"/>
      <c r="AS95" s="102"/>
      <c r="AT95" s="102"/>
      <c r="AU95" s="102">
        <v>0</v>
      </c>
      <c r="AV95" s="102"/>
      <c r="AW95" s="102"/>
      <c r="AX95" s="102"/>
      <c r="AY95" s="102"/>
      <c r="AZ95" s="102">
        <f>AP95+AU95</f>
        <v>0</v>
      </c>
      <c r="BA95" s="102"/>
      <c r="BB95" s="102"/>
      <c r="BC95" s="102"/>
      <c r="BD95" s="102">
        <f>IF(AA95=0,0,AP95/AA95*100-100)</f>
        <v>-100</v>
      </c>
      <c r="BE95" s="102"/>
      <c r="BF95" s="102"/>
      <c r="BG95" s="102"/>
      <c r="BH95" s="102"/>
      <c r="BI95" s="102">
        <f>IF(AF95=0,0,AU95/AF95*100-100)</f>
        <v>0</v>
      </c>
      <c r="BJ95" s="102"/>
      <c r="BK95" s="102"/>
      <c r="BL95" s="102"/>
      <c r="BM95" s="102"/>
      <c r="BN95" s="102">
        <f>IF(AK95=0,0,AZ95/AK95*100-100)</f>
        <v>-100</v>
      </c>
      <c r="BO95" s="102"/>
      <c r="BP95" s="102"/>
      <c r="BQ95" s="102"/>
    </row>
    <row r="96" spans="1:107" ht="12.75" customHeight="1" x14ac:dyDescent="0.2">
      <c r="A96" s="172"/>
      <c r="B96" s="88"/>
      <c r="C96" s="176" t="s">
        <v>135</v>
      </c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77"/>
      <c r="T96" s="177"/>
      <c r="U96" s="177"/>
      <c r="V96" s="177"/>
      <c r="W96" s="177"/>
      <c r="X96" s="177"/>
      <c r="Y96" s="177"/>
      <c r="Z96" s="177"/>
      <c r="AA96" s="177"/>
      <c r="AB96" s="177"/>
      <c r="AC96" s="177"/>
      <c r="AD96" s="177"/>
      <c r="AE96" s="177"/>
      <c r="AF96" s="177"/>
      <c r="AG96" s="177"/>
      <c r="AH96" s="177"/>
      <c r="AI96" s="177"/>
      <c r="AJ96" s="177"/>
      <c r="AK96" s="177"/>
      <c r="AL96" s="177"/>
      <c r="AM96" s="177"/>
      <c r="AN96" s="177"/>
      <c r="AO96" s="177"/>
      <c r="AP96" s="177"/>
      <c r="AQ96" s="177"/>
      <c r="AR96" s="177"/>
      <c r="AS96" s="177"/>
      <c r="AT96" s="177"/>
      <c r="AU96" s="177"/>
      <c r="AV96" s="177"/>
      <c r="AW96" s="177"/>
      <c r="AX96" s="177"/>
      <c r="AY96" s="177"/>
      <c r="AZ96" s="177"/>
      <c r="BA96" s="177"/>
      <c r="BB96" s="177"/>
      <c r="BC96" s="177"/>
      <c r="BD96" s="177"/>
      <c r="BE96" s="177"/>
      <c r="BF96" s="177"/>
      <c r="BG96" s="177"/>
      <c r="BH96" s="177"/>
      <c r="BI96" s="177"/>
      <c r="BJ96" s="177"/>
      <c r="BK96" s="177"/>
      <c r="BL96" s="177"/>
      <c r="BM96" s="177"/>
      <c r="BN96" s="177"/>
      <c r="BO96" s="177"/>
      <c r="BP96" s="177"/>
      <c r="BQ96" s="178"/>
      <c r="CB96" s="1" t="s">
        <v>134</v>
      </c>
    </row>
    <row r="97" spans="1:80" ht="15.75" hidden="1" customHeight="1" x14ac:dyDescent="0.2">
      <c r="A97" s="39" t="s">
        <v>11</v>
      </c>
      <c r="B97" s="39"/>
      <c r="C97" s="103" t="s">
        <v>12</v>
      </c>
      <c r="D97" s="103"/>
      <c r="E97" s="103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4"/>
      <c r="AA97" s="105" t="s">
        <v>33</v>
      </c>
      <c r="AB97" s="105"/>
      <c r="AC97" s="105"/>
      <c r="AD97" s="105"/>
      <c r="AE97" s="105"/>
      <c r="AF97" s="105" t="s">
        <v>91</v>
      </c>
      <c r="AG97" s="105"/>
      <c r="AH97" s="105"/>
      <c r="AI97" s="105"/>
      <c r="AJ97" s="105"/>
      <c r="AK97" s="150" t="s">
        <v>13</v>
      </c>
      <c r="AL97" s="150"/>
      <c r="AM97" s="150"/>
      <c r="AN97" s="150"/>
      <c r="AO97" s="150"/>
      <c r="AP97" s="105" t="s">
        <v>34</v>
      </c>
      <c r="AQ97" s="105"/>
      <c r="AR97" s="105"/>
      <c r="AS97" s="105"/>
      <c r="AT97" s="105"/>
      <c r="AU97" s="105" t="s">
        <v>19</v>
      </c>
      <c r="AV97" s="105"/>
      <c r="AW97" s="105"/>
      <c r="AX97" s="105"/>
      <c r="AY97" s="105"/>
      <c r="AZ97" s="150" t="s">
        <v>13</v>
      </c>
      <c r="BA97" s="150"/>
      <c r="BB97" s="150"/>
      <c r="BC97" s="150"/>
      <c r="BD97" s="106" t="s">
        <v>104</v>
      </c>
      <c r="BE97" s="106"/>
      <c r="BF97" s="106"/>
      <c r="BG97" s="106"/>
      <c r="BH97" s="106"/>
      <c r="BI97" s="106" t="s">
        <v>104</v>
      </c>
      <c r="BJ97" s="106"/>
      <c r="BK97" s="106"/>
      <c r="BL97" s="106"/>
      <c r="BM97" s="106"/>
      <c r="BN97" s="107" t="s">
        <v>104</v>
      </c>
      <c r="BO97" s="107"/>
      <c r="BP97" s="107"/>
      <c r="BQ97" s="107"/>
      <c r="CA97" s="1" t="s">
        <v>97</v>
      </c>
    </row>
    <row r="98" spans="1:80" s="171" customFormat="1" ht="15" hidden="1" customHeight="1" x14ac:dyDescent="0.2">
      <c r="A98" s="119"/>
      <c r="B98" s="119"/>
      <c r="C98" s="195"/>
      <c r="D98" s="196"/>
      <c r="E98" s="196"/>
      <c r="F98" s="196"/>
      <c r="G98" s="196"/>
      <c r="H98" s="196"/>
      <c r="I98" s="196"/>
      <c r="J98" s="196"/>
      <c r="K98" s="196"/>
      <c r="L98" s="196"/>
      <c r="M98" s="196"/>
      <c r="N98" s="196"/>
      <c r="O98" s="196"/>
      <c r="P98" s="196"/>
      <c r="Q98" s="196"/>
      <c r="R98" s="196"/>
      <c r="S98" s="196"/>
      <c r="T98" s="196"/>
      <c r="U98" s="196"/>
      <c r="V98" s="196"/>
      <c r="W98" s="196"/>
      <c r="X98" s="196"/>
      <c r="Y98" s="196"/>
      <c r="Z98" s="197"/>
      <c r="AA98" s="198"/>
      <c r="AB98" s="198"/>
      <c r="AC98" s="198"/>
      <c r="AD98" s="198"/>
      <c r="AE98" s="198"/>
      <c r="AF98" s="198"/>
      <c r="AG98" s="198"/>
      <c r="AH98" s="198"/>
      <c r="AI98" s="198"/>
      <c r="AJ98" s="198"/>
      <c r="AK98" s="198"/>
      <c r="AL98" s="198"/>
      <c r="AM98" s="198"/>
      <c r="AN98" s="198"/>
      <c r="AO98" s="198"/>
      <c r="AP98" s="198"/>
      <c r="AQ98" s="198"/>
      <c r="AR98" s="198"/>
      <c r="AS98" s="198"/>
      <c r="AT98" s="198"/>
      <c r="AU98" s="198"/>
      <c r="AV98" s="198"/>
      <c r="AW98" s="198"/>
      <c r="AX98" s="198"/>
      <c r="AY98" s="198"/>
      <c r="AZ98" s="198"/>
      <c r="BA98" s="198"/>
      <c r="BB98" s="198"/>
      <c r="BC98" s="198"/>
      <c r="BD98" s="198"/>
      <c r="BE98" s="198"/>
      <c r="BF98" s="198"/>
      <c r="BG98" s="198"/>
      <c r="BH98" s="198"/>
      <c r="BI98" s="198"/>
      <c r="BJ98" s="198"/>
      <c r="BK98" s="198"/>
      <c r="BL98" s="198"/>
      <c r="BM98" s="198"/>
      <c r="BN98" s="198"/>
      <c r="BO98" s="198"/>
      <c r="BP98" s="198"/>
      <c r="BQ98" s="198"/>
      <c r="CA98" s="171" t="s">
        <v>98</v>
      </c>
    </row>
    <row r="99" spans="1:80" s="171" customFormat="1" ht="15" customHeight="1" x14ac:dyDescent="0.2">
      <c r="A99" s="119"/>
      <c r="B99" s="119"/>
      <c r="C99" s="195" t="s">
        <v>112</v>
      </c>
      <c r="D99" s="196"/>
      <c r="E99" s="196"/>
      <c r="F99" s="196"/>
      <c r="G99" s="196"/>
      <c r="H99" s="196"/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  <c r="Y99" s="196"/>
      <c r="Z99" s="197"/>
      <c r="AA99" s="198"/>
      <c r="AB99" s="198"/>
      <c r="AC99" s="198"/>
      <c r="AD99" s="198"/>
      <c r="AE99" s="198"/>
      <c r="AF99" s="198"/>
      <c r="AG99" s="198"/>
      <c r="AH99" s="198"/>
      <c r="AI99" s="198"/>
      <c r="AJ99" s="198"/>
      <c r="AK99" s="198"/>
      <c r="AL99" s="198"/>
      <c r="AM99" s="198"/>
      <c r="AN99" s="198"/>
      <c r="AO99" s="198"/>
      <c r="AP99" s="198"/>
      <c r="AQ99" s="198"/>
      <c r="AR99" s="198"/>
      <c r="AS99" s="198"/>
      <c r="AT99" s="198"/>
      <c r="AU99" s="198"/>
      <c r="AV99" s="198"/>
      <c r="AW99" s="198"/>
      <c r="AX99" s="198"/>
      <c r="AY99" s="198"/>
      <c r="AZ99" s="198"/>
      <c r="BA99" s="198"/>
      <c r="BB99" s="198"/>
      <c r="BC99" s="198"/>
      <c r="BD99" s="198"/>
      <c r="BE99" s="198"/>
      <c r="BF99" s="198"/>
      <c r="BG99" s="198"/>
      <c r="BH99" s="198"/>
      <c r="BI99" s="198"/>
      <c r="BJ99" s="198"/>
      <c r="BK99" s="198"/>
      <c r="BL99" s="198"/>
      <c r="BM99" s="198"/>
      <c r="BN99" s="198"/>
      <c r="BO99" s="198"/>
      <c r="BP99" s="198"/>
      <c r="BQ99" s="198"/>
    </row>
    <row r="100" spans="1:80" ht="15" customHeight="1" x14ac:dyDescent="0.2">
      <c r="A100" s="39"/>
      <c r="B100" s="39"/>
      <c r="C100" s="187" t="s">
        <v>113</v>
      </c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88"/>
      <c r="S100" s="188"/>
      <c r="T100" s="188"/>
      <c r="U100" s="188"/>
      <c r="V100" s="188"/>
      <c r="W100" s="188"/>
      <c r="X100" s="188"/>
      <c r="Y100" s="188"/>
      <c r="Z100" s="189"/>
      <c r="AA100" s="199">
        <v>2000</v>
      </c>
      <c r="AB100" s="199"/>
      <c r="AC100" s="199"/>
      <c r="AD100" s="199"/>
      <c r="AE100" s="199"/>
      <c r="AF100" s="199">
        <v>0</v>
      </c>
      <c r="AG100" s="199"/>
      <c r="AH100" s="199"/>
      <c r="AI100" s="199"/>
      <c r="AJ100" s="199"/>
      <c r="AK100" s="199">
        <v>2000</v>
      </c>
      <c r="AL100" s="199"/>
      <c r="AM100" s="199"/>
      <c r="AN100" s="199"/>
      <c r="AO100" s="199"/>
      <c r="AP100" s="199">
        <v>0</v>
      </c>
      <c r="AQ100" s="199"/>
      <c r="AR100" s="199"/>
      <c r="AS100" s="199"/>
      <c r="AT100" s="199"/>
      <c r="AU100" s="199">
        <v>0</v>
      </c>
      <c r="AV100" s="199"/>
      <c r="AW100" s="199"/>
      <c r="AX100" s="199"/>
      <c r="AY100" s="199"/>
      <c r="AZ100" s="199">
        <f>AP100+AU100</f>
        <v>0</v>
      </c>
      <c r="BA100" s="199"/>
      <c r="BB100" s="199"/>
      <c r="BC100" s="199"/>
      <c r="BD100" s="199">
        <f>IF(AA100=0,0,AP100/AA100*100-100)</f>
        <v>-100</v>
      </c>
      <c r="BE100" s="199"/>
      <c r="BF100" s="199"/>
      <c r="BG100" s="199"/>
      <c r="BH100" s="199"/>
      <c r="BI100" s="199">
        <f>IF(AF100=0,0,AU100/AF100*100-100)</f>
        <v>0</v>
      </c>
      <c r="BJ100" s="199"/>
      <c r="BK100" s="199"/>
      <c r="BL100" s="199"/>
      <c r="BM100" s="199"/>
      <c r="BN100" s="199">
        <f>IF(AK100=0,0,AZ100/AK100*100-100)</f>
        <v>-100</v>
      </c>
      <c r="BO100" s="199"/>
      <c r="BP100" s="199"/>
      <c r="BQ100" s="199"/>
    </row>
    <row r="101" spans="1:80" ht="12.75" customHeight="1" x14ac:dyDescent="0.2">
      <c r="A101" s="39"/>
      <c r="B101" s="39"/>
      <c r="C101" s="187" t="s">
        <v>115</v>
      </c>
      <c r="D101" s="193"/>
      <c r="E101" s="193"/>
      <c r="F101" s="193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193"/>
      <c r="W101" s="193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3"/>
      <c r="AN101" s="193"/>
      <c r="AO101" s="193"/>
      <c r="AP101" s="193"/>
      <c r="AQ101" s="193"/>
      <c r="AR101" s="193"/>
      <c r="AS101" s="193"/>
      <c r="AT101" s="193"/>
      <c r="AU101" s="193"/>
      <c r="AV101" s="193"/>
      <c r="AW101" s="193"/>
      <c r="AX101" s="193"/>
      <c r="AY101" s="193"/>
      <c r="AZ101" s="193"/>
      <c r="BA101" s="193"/>
      <c r="BB101" s="193"/>
      <c r="BC101" s="193"/>
      <c r="BD101" s="193"/>
      <c r="BE101" s="193"/>
      <c r="BF101" s="193"/>
      <c r="BG101" s="193"/>
      <c r="BH101" s="193"/>
      <c r="BI101" s="193"/>
      <c r="BJ101" s="193"/>
      <c r="BK101" s="193"/>
      <c r="BL101" s="193"/>
      <c r="BM101" s="193"/>
      <c r="BN101" s="193"/>
      <c r="BO101" s="193"/>
      <c r="BP101" s="193"/>
      <c r="BQ101" s="194"/>
      <c r="CB101" s="1" t="s">
        <v>136</v>
      </c>
    </row>
    <row r="102" spans="1:80" ht="15" customHeight="1" x14ac:dyDescent="0.2">
      <c r="A102" s="39"/>
      <c r="B102" s="39"/>
      <c r="C102" s="187" t="s">
        <v>137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188"/>
      <c r="Y102" s="188"/>
      <c r="Z102" s="189"/>
      <c r="AA102" s="199">
        <v>0</v>
      </c>
      <c r="AB102" s="199"/>
      <c r="AC102" s="199"/>
      <c r="AD102" s="199"/>
      <c r="AE102" s="199"/>
      <c r="AF102" s="199">
        <v>1006919.84</v>
      </c>
      <c r="AG102" s="199"/>
      <c r="AH102" s="199"/>
      <c r="AI102" s="199"/>
      <c r="AJ102" s="199"/>
      <c r="AK102" s="199">
        <v>1006919.84</v>
      </c>
      <c r="AL102" s="199"/>
      <c r="AM102" s="199"/>
      <c r="AN102" s="199"/>
      <c r="AO102" s="199"/>
      <c r="AP102" s="199">
        <v>0</v>
      </c>
      <c r="AQ102" s="199"/>
      <c r="AR102" s="199"/>
      <c r="AS102" s="199"/>
      <c r="AT102" s="199"/>
      <c r="AU102" s="199">
        <v>0</v>
      </c>
      <c r="AV102" s="199"/>
      <c r="AW102" s="199"/>
      <c r="AX102" s="199"/>
      <c r="AY102" s="199"/>
      <c r="AZ102" s="199">
        <f>AP102+AU102</f>
        <v>0</v>
      </c>
      <c r="BA102" s="199"/>
      <c r="BB102" s="199"/>
      <c r="BC102" s="199"/>
      <c r="BD102" s="199">
        <f>IF(AA102=0,0,AP102/AA102*100-100)</f>
        <v>0</v>
      </c>
      <c r="BE102" s="199"/>
      <c r="BF102" s="199"/>
      <c r="BG102" s="199"/>
      <c r="BH102" s="199"/>
      <c r="BI102" s="199">
        <f>IF(AF102=0,0,AU102/AF102*100-100)</f>
        <v>-100</v>
      </c>
      <c r="BJ102" s="199"/>
      <c r="BK102" s="199"/>
      <c r="BL102" s="199"/>
      <c r="BM102" s="199"/>
      <c r="BN102" s="199">
        <f>IF(AK102=0,0,AZ102/AK102*100-100)</f>
        <v>-100</v>
      </c>
      <c r="BO102" s="199"/>
      <c r="BP102" s="199"/>
      <c r="BQ102" s="199"/>
    </row>
    <row r="103" spans="1:80" ht="12.75" customHeight="1" x14ac:dyDescent="0.2">
      <c r="A103" s="39"/>
      <c r="B103" s="39"/>
      <c r="C103" s="187" t="s">
        <v>139</v>
      </c>
      <c r="D103" s="193"/>
      <c r="E103" s="193"/>
      <c r="F103" s="193"/>
      <c r="G103" s="193"/>
      <c r="H103" s="193"/>
      <c r="I103" s="193"/>
      <c r="J103" s="193"/>
      <c r="K103" s="193"/>
      <c r="L103" s="193"/>
      <c r="M103" s="193"/>
      <c r="N103" s="193"/>
      <c r="O103" s="193"/>
      <c r="P103" s="193"/>
      <c r="Q103" s="193"/>
      <c r="R103" s="193"/>
      <c r="S103" s="193"/>
      <c r="T103" s="193"/>
      <c r="U103" s="193"/>
      <c r="V103" s="193"/>
      <c r="W103" s="193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3"/>
      <c r="AL103" s="193"/>
      <c r="AM103" s="193"/>
      <c r="AN103" s="193"/>
      <c r="AO103" s="193"/>
      <c r="AP103" s="193"/>
      <c r="AQ103" s="193"/>
      <c r="AR103" s="193"/>
      <c r="AS103" s="193"/>
      <c r="AT103" s="193"/>
      <c r="AU103" s="193"/>
      <c r="AV103" s="193"/>
      <c r="AW103" s="193"/>
      <c r="AX103" s="193"/>
      <c r="AY103" s="193"/>
      <c r="AZ103" s="193"/>
      <c r="BA103" s="193"/>
      <c r="BB103" s="193"/>
      <c r="BC103" s="193"/>
      <c r="BD103" s="193"/>
      <c r="BE103" s="193"/>
      <c r="BF103" s="193"/>
      <c r="BG103" s="193"/>
      <c r="BH103" s="193"/>
      <c r="BI103" s="193"/>
      <c r="BJ103" s="193"/>
      <c r="BK103" s="193"/>
      <c r="BL103" s="193"/>
      <c r="BM103" s="193"/>
      <c r="BN103" s="193"/>
      <c r="BO103" s="193"/>
      <c r="BP103" s="193"/>
      <c r="BQ103" s="194"/>
      <c r="CB103" s="1" t="s">
        <v>138</v>
      </c>
    </row>
    <row r="104" spans="1:80" s="171" customFormat="1" ht="15" customHeight="1" x14ac:dyDescent="0.2">
      <c r="A104" s="119"/>
      <c r="B104" s="119"/>
      <c r="C104" s="184" t="s">
        <v>116</v>
      </c>
      <c r="D104" s="190"/>
      <c r="E104" s="190"/>
      <c r="F104" s="190"/>
      <c r="G104" s="190"/>
      <c r="H104" s="190"/>
      <c r="I104" s="190"/>
      <c r="J104" s="190"/>
      <c r="K104" s="190"/>
      <c r="L104" s="190"/>
      <c r="M104" s="190"/>
      <c r="N104" s="190"/>
      <c r="O104" s="190"/>
      <c r="P104" s="190"/>
      <c r="Q104" s="190"/>
      <c r="R104" s="190"/>
      <c r="S104" s="190"/>
      <c r="T104" s="190"/>
      <c r="U104" s="190"/>
      <c r="V104" s="190"/>
      <c r="W104" s="190"/>
      <c r="X104" s="190"/>
      <c r="Y104" s="190"/>
      <c r="Z104" s="191"/>
      <c r="AA104" s="198"/>
      <c r="AB104" s="198"/>
      <c r="AC104" s="198"/>
      <c r="AD104" s="198"/>
      <c r="AE104" s="198"/>
      <c r="AF104" s="198"/>
      <c r="AG104" s="198"/>
      <c r="AH104" s="198"/>
      <c r="AI104" s="198"/>
      <c r="AJ104" s="198"/>
      <c r="AK104" s="198"/>
      <c r="AL104" s="198"/>
      <c r="AM104" s="198"/>
      <c r="AN104" s="198"/>
      <c r="AO104" s="198"/>
      <c r="AP104" s="198"/>
      <c r="AQ104" s="198"/>
      <c r="AR104" s="198"/>
      <c r="AS104" s="198"/>
      <c r="AT104" s="198"/>
      <c r="AU104" s="198"/>
      <c r="AV104" s="198"/>
      <c r="AW104" s="198"/>
      <c r="AX104" s="198"/>
      <c r="AY104" s="198"/>
      <c r="AZ104" s="198"/>
      <c r="BA104" s="198"/>
      <c r="BB104" s="198"/>
      <c r="BC104" s="198"/>
      <c r="BD104" s="198"/>
      <c r="BE104" s="198"/>
      <c r="BF104" s="198"/>
      <c r="BG104" s="198"/>
      <c r="BH104" s="198"/>
      <c r="BI104" s="198"/>
      <c r="BJ104" s="198"/>
      <c r="BK104" s="198"/>
      <c r="BL104" s="198"/>
      <c r="BM104" s="198"/>
      <c r="BN104" s="198"/>
      <c r="BO104" s="198"/>
      <c r="BP104" s="198"/>
      <c r="BQ104" s="198"/>
    </row>
    <row r="105" spans="1:80" ht="15" customHeight="1" x14ac:dyDescent="0.2">
      <c r="A105" s="39"/>
      <c r="B105" s="39"/>
      <c r="C105" s="187" t="s">
        <v>117</v>
      </c>
      <c r="D105" s="188"/>
      <c r="E105" s="188"/>
      <c r="F105" s="188"/>
      <c r="G105" s="188"/>
      <c r="H105" s="188"/>
      <c r="I105" s="188"/>
      <c r="J105" s="188"/>
      <c r="K105" s="188"/>
      <c r="L105" s="188"/>
      <c r="M105" s="188"/>
      <c r="N105" s="188"/>
      <c r="O105" s="188"/>
      <c r="P105" s="188"/>
      <c r="Q105" s="188"/>
      <c r="R105" s="188"/>
      <c r="S105" s="188"/>
      <c r="T105" s="188"/>
      <c r="U105" s="188"/>
      <c r="V105" s="188"/>
      <c r="W105" s="188"/>
      <c r="X105" s="188"/>
      <c r="Y105" s="188"/>
      <c r="Z105" s="189"/>
      <c r="AA105" s="199">
        <v>1</v>
      </c>
      <c r="AB105" s="199"/>
      <c r="AC105" s="199"/>
      <c r="AD105" s="199"/>
      <c r="AE105" s="199"/>
      <c r="AF105" s="199">
        <v>0</v>
      </c>
      <c r="AG105" s="199"/>
      <c r="AH105" s="199"/>
      <c r="AI105" s="199"/>
      <c r="AJ105" s="199"/>
      <c r="AK105" s="199">
        <v>1</v>
      </c>
      <c r="AL105" s="199"/>
      <c r="AM105" s="199"/>
      <c r="AN105" s="199"/>
      <c r="AO105" s="199"/>
      <c r="AP105" s="199">
        <v>0</v>
      </c>
      <c r="AQ105" s="199"/>
      <c r="AR105" s="199"/>
      <c r="AS105" s="199"/>
      <c r="AT105" s="199"/>
      <c r="AU105" s="199">
        <v>0</v>
      </c>
      <c r="AV105" s="199"/>
      <c r="AW105" s="199"/>
      <c r="AX105" s="199"/>
      <c r="AY105" s="199"/>
      <c r="AZ105" s="199">
        <f>AP105+AU105</f>
        <v>0</v>
      </c>
      <c r="BA105" s="199"/>
      <c r="BB105" s="199"/>
      <c r="BC105" s="199"/>
      <c r="BD105" s="199">
        <f>IF(AA105=0,0,AP105/AA105*100-100)</f>
        <v>-100</v>
      </c>
      <c r="BE105" s="199"/>
      <c r="BF105" s="199"/>
      <c r="BG105" s="199"/>
      <c r="BH105" s="199"/>
      <c r="BI105" s="199">
        <f>IF(AF105=0,0,AU105/AF105*100-100)</f>
        <v>0</v>
      </c>
      <c r="BJ105" s="199"/>
      <c r="BK105" s="199"/>
      <c r="BL105" s="199"/>
      <c r="BM105" s="199"/>
      <c r="BN105" s="199">
        <f>IF(AK105=0,0,AZ105/AK105*100-100)</f>
        <v>-100</v>
      </c>
      <c r="BO105" s="199"/>
      <c r="BP105" s="199"/>
      <c r="BQ105" s="199"/>
    </row>
    <row r="106" spans="1:80" ht="12.75" customHeight="1" x14ac:dyDescent="0.2">
      <c r="A106" s="39"/>
      <c r="B106" s="39"/>
      <c r="C106" s="187" t="s">
        <v>115</v>
      </c>
      <c r="D106" s="193"/>
      <c r="E106" s="193"/>
      <c r="F106" s="193"/>
      <c r="G106" s="193"/>
      <c r="H106" s="193"/>
      <c r="I106" s="193"/>
      <c r="J106" s="193"/>
      <c r="K106" s="193"/>
      <c r="L106" s="193"/>
      <c r="M106" s="193"/>
      <c r="N106" s="193"/>
      <c r="O106" s="193"/>
      <c r="P106" s="193"/>
      <c r="Q106" s="193"/>
      <c r="R106" s="193"/>
      <c r="S106" s="193"/>
      <c r="T106" s="193"/>
      <c r="U106" s="193"/>
      <c r="V106" s="193"/>
      <c r="W106" s="193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3"/>
      <c r="AL106" s="193"/>
      <c r="AM106" s="193"/>
      <c r="AN106" s="193"/>
      <c r="AO106" s="193"/>
      <c r="AP106" s="193"/>
      <c r="AQ106" s="193"/>
      <c r="AR106" s="193"/>
      <c r="AS106" s="193"/>
      <c r="AT106" s="193"/>
      <c r="AU106" s="193"/>
      <c r="AV106" s="193"/>
      <c r="AW106" s="193"/>
      <c r="AX106" s="193"/>
      <c r="AY106" s="193"/>
      <c r="AZ106" s="193"/>
      <c r="BA106" s="193"/>
      <c r="BB106" s="193"/>
      <c r="BC106" s="193"/>
      <c r="BD106" s="193"/>
      <c r="BE106" s="193"/>
      <c r="BF106" s="193"/>
      <c r="BG106" s="193"/>
      <c r="BH106" s="193"/>
      <c r="BI106" s="193"/>
      <c r="BJ106" s="193"/>
      <c r="BK106" s="193"/>
      <c r="BL106" s="193"/>
      <c r="BM106" s="193"/>
      <c r="BN106" s="193"/>
      <c r="BO106" s="193"/>
      <c r="BP106" s="193"/>
      <c r="BQ106" s="194"/>
      <c r="CB106" s="1" t="s">
        <v>140</v>
      </c>
    </row>
    <row r="107" spans="1:80" ht="15" customHeight="1" x14ac:dyDescent="0.2">
      <c r="A107" s="39"/>
      <c r="B107" s="39"/>
      <c r="C107" s="187" t="s">
        <v>119</v>
      </c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8"/>
      <c r="Y107" s="188"/>
      <c r="Z107" s="189"/>
      <c r="AA107" s="199">
        <v>20</v>
      </c>
      <c r="AB107" s="199"/>
      <c r="AC107" s="199"/>
      <c r="AD107" s="199"/>
      <c r="AE107" s="199"/>
      <c r="AF107" s="199">
        <v>0</v>
      </c>
      <c r="AG107" s="199"/>
      <c r="AH107" s="199"/>
      <c r="AI107" s="199"/>
      <c r="AJ107" s="199"/>
      <c r="AK107" s="199">
        <v>20</v>
      </c>
      <c r="AL107" s="199"/>
      <c r="AM107" s="199"/>
      <c r="AN107" s="199"/>
      <c r="AO107" s="199"/>
      <c r="AP107" s="199">
        <v>0</v>
      </c>
      <c r="AQ107" s="199"/>
      <c r="AR107" s="199"/>
      <c r="AS107" s="199"/>
      <c r="AT107" s="199"/>
      <c r="AU107" s="199">
        <v>0</v>
      </c>
      <c r="AV107" s="199"/>
      <c r="AW107" s="199"/>
      <c r="AX107" s="199"/>
      <c r="AY107" s="199"/>
      <c r="AZ107" s="199">
        <f>AP107+AU107</f>
        <v>0</v>
      </c>
      <c r="BA107" s="199"/>
      <c r="BB107" s="199"/>
      <c r="BC107" s="199"/>
      <c r="BD107" s="199">
        <f>IF(AA107=0,0,AP107/AA107*100-100)</f>
        <v>-100</v>
      </c>
      <c r="BE107" s="199"/>
      <c r="BF107" s="199"/>
      <c r="BG107" s="199"/>
      <c r="BH107" s="199"/>
      <c r="BI107" s="199">
        <f>IF(AF107=0,0,AU107/AF107*100-100)</f>
        <v>0</v>
      </c>
      <c r="BJ107" s="199"/>
      <c r="BK107" s="199"/>
      <c r="BL107" s="199"/>
      <c r="BM107" s="199"/>
      <c r="BN107" s="199">
        <f>IF(AK107=0,0,AZ107/AK107*100-100)</f>
        <v>-100</v>
      </c>
      <c r="BO107" s="199"/>
      <c r="BP107" s="199"/>
      <c r="BQ107" s="199"/>
    </row>
    <row r="108" spans="1:80" ht="12.75" customHeight="1" x14ac:dyDescent="0.2">
      <c r="A108" s="39"/>
      <c r="B108" s="39"/>
      <c r="C108" s="187" t="s">
        <v>115</v>
      </c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  <c r="AY108" s="193"/>
      <c r="AZ108" s="193"/>
      <c r="BA108" s="193"/>
      <c r="BB108" s="193"/>
      <c r="BC108" s="193"/>
      <c r="BD108" s="193"/>
      <c r="BE108" s="193"/>
      <c r="BF108" s="193"/>
      <c r="BG108" s="193"/>
      <c r="BH108" s="193"/>
      <c r="BI108" s="193"/>
      <c r="BJ108" s="193"/>
      <c r="BK108" s="193"/>
      <c r="BL108" s="193"/>
      <c r="BM108" s="193"/>
      <c r="BN108" s="193"/>
      <c r="BO108" s="193"/>
      <c r="BP108" s="193"/>
      <c r="BQ108" s="194"/>
      <c r="CB108" s="1" t="s">
        <v>141</v>
      </c>
    </row>
    <row r="109" spans="1:80" ht="25.5" customHeight="1" x14ac:dyDescent="0.2">
      <c r="A109" s="39"/>
      <c r="B109" s="39"/>
      <c r="C109" s="187" t="s">
        <v>121</v>
      </c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9"/>
      <c r="AA109" s="199">
        <v>30</v>
      </c>
      <c r="AB109" s="199"/>
      <c r="AC109" s="199"/>
      <c r="AD109" s="199"/>
      <c r="AE109" s="199"/>
      <c r="AF109" s="199">
        <v>0</v>
      </c>
      <c r="AG109" s="199"/>
      <c r="AH109" s="199"/>
      <c r="AI109" s="199"/>
      <c r="AJ109" s="199"/>
      <c r="AK109" s="199">
        <v>30</v>
      </c>
      <c r="AL109" s="199"/>
      <c r="AM109" s="199"/>
      <c r="AN109" s="199"/>
      <c r="AO109" s="199"/>
      <c r="AP109" s="199">
        <v>0</v>
      </c>
      <c r="AQ109" s="199"/>
      <c r="AR109" s="199"/>
      <c r="AS109" s="199"/>
      <c r="AT109" s="199"/>
      <c r="AU109" s="199">
        <v>0</v>
      </c>
      <c r="AV109" s="199"/>
      <c r="AW109" s="199"/>
      <c r="AX109" s="199"/>
      <c r="AY109" s="199"/>
      <c r="AZ109" s="199">
        <f>AP109+AU109</f>
        <v>0</v>
      </c>
      <c r="BA109" s="199"/>
      <c r="BB109" s="199"/>
      <c r="BC109" s="199"/>
      <c r="BD109" s="199">
        <f>IF(AA109=0,0,AP109/AA109*100-100)</f>
        <v>-100</v>
      </c>
      <c r="BE109" s="199"/>
      <c r="BF109" s="199"/>
      <c r="BG109" s="199"/>
      <c r="BH109" s="199"/>
      <c r="BI109" s="199">
        <f>IF(AF109=0,0,AU109/AF109*100-100)</f>
        <v>0</v>
      </c>
      <c r="BJ109" s="199"/>
      <c r="BK109" s="199"/>
      <c r="BL109" s="199"/>
      <c r="BM109" s="199"/>
      <c r="BN109" s="199">
        <f>IF(AK109=0,0,AZ109/AK109*100-100)</f>
        <v>-100</v>
      </c>
      <c r="BO109" s="199"/>
      <c r="BP109" s="199"/>
      <c r="BQ109" s="199"/>
    </row>
    <row r="110" spans="1:80" ht="12.75" customHeight="1" x14ac:dyDescent="0.2">
      <c r="A110" s="39"/>
      <c r="B110" s="39"/>
      <c r="C110" s="187" t="s">
        <v>115</v>
      </c>
      <c r="D110" s="193"/>
      <c r="E110" s="193"/>
      <c r="F110" s="193"/>
      <c r="G110" s="193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3"/>
      <c r="BC110" s="193"/>
      <c r="BD110" s="193"/>
      <c r="BE110" s="193"/>
      <c r="BF110" s="193"/>
      <c r="BG110" s="193"/>
      <c r="BH110" s="193"/>
      <c r="BI110" s="193"/>
      <c r="BJ110" s="193"/>
      <c r="BK110" s="193"/>
      <c r="BL110" s="193"/>
      <c r="BM110" s="193"/>
      <c r="BN110" s="193"/>
      <c r="BO110" s="193"/>
      <c r="BP110" s="193"/>
      <c r="BQ110" s="194"/>
      <c r="CB110" s="1" t="s">
        <v>142</v>
      </c>
    </row>
    <row r="111" spans="1:80" ht="25.5" customHeight="1" x14ac:dyDescent="0.2">
      <c r="A111" s="39"/>
      <c r="B111" s="39"/>
      <c r="C111" s="187" t="s">
        <v>123</v>
      </c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8"/>
      <c r="Y111" s="188"/>
      <c r="Z111" s="189"/>
      <c r="AA111" s="199">
        <v>5</v>
      </c>
      <c r="AB111" s="199"/>
      <c r="AC111" s="199"/>
      <c r="AD111" s="199"/>
      <c r="AE111" s="199"/>
      <c r="AF111" s="199">
        <v>0</v>
      </c>
      <c r="AG111" s="199"/>
      <c r="AH111" s="199"/>
      <c r="AI111" s="199"/>
      <c r="AJ111" s="199"/>
      <c r="AK111" s="199">
        <v>5</v>
      </c>
      <c r="AL111" s="199"/>
      <c r="AM111" s="199"/>
      <c r="AN111" s="199"/>
      <c r="AO111" s="199"/>
      <c r="AP111" s="199">
        <v>0</v>
      </c>
      <c r="AQ111" s="199"/>
      <c r="AR111" s="199"/>
      <c r="AS111" s="199"/>
      <c r="AT111" s="199"/>
      <c r="AU111" s="199">
        <v>0</v>
      </c>
      <c r="AV111" s="199"/>
      <c r="AW111" s="199"/>
      <c r="AX111" s="199"/>
      <c r="AY111" s="199"/>
      <c r="AZ111" s="199">
        <f>AP111+AU111</f>
        <v>0</v>
      </c>
      <c r="BA111" s="199"/>
      <c r="BB111" s="199"/>
      <c r="BC111" s="199"/>
      <c r="BD111" s="199">
        <f>IF(AA111=0,0,AP111/AA111*100-100)</f>
        <v>-100</v>
      </c>
      <c r="BE111" s="199"/>
      <c r="BF111" s="199"/>
      <c r="BG111" s="199"/>
      <c r="BH111" s="199"/>
      <c r="BI111" s="199">
        <f>IF(AF111=0,0,AU111/AF111*100-100)</f>
        <v>0</v>
      </c>
      <c r="BJ111" s="199"/>
      <c r="BK111" s="199"/>
      <c r="BL111" s="199"/>
      <c r="BM111" s="199"/>
      <c r="BN111" s="199">
        <f>IF(AK111=0,0,AZ111/AK111*100-100)</f>
        <v>-100</v>
      </c>
      <c r="BO111" s="199"/>
      <c r="BP111" s="199"/>
      <c r="BQ111" s="199"/>
    </row>
    <row r="112" spans="1:80" ht="12.75" customHeight="1" x14ac:dyDescent="0.2">
      <c r="A112" s="39"/>
      <c r="B112" s="39"/>
      <c r="C112" s="187" t="s">
        <v>115</v>
      </c>
      <c r="D112" s="193"/>
      <c r="E112" s="193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193"/>
      <c r="W112" s="193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3"/>
      <c r="AL112" s="193"/>
      <c r="AM112" s="193"/>
      <c r="AN112" s="193"/>
      <c r="AO112" s="193"/>
      <c r="AP112" s="193"/>
      <c r="AQ112" s="193"/>
      <c r="AR112" s="193"/>
      <c r="AS112" s="193"/>
      <c r="AT112" s="193"/>
      <c r="AU112" s="193"/>
      <c r="AV112" s="193"/>
      <c r="AW112" s="193"/>
      <c r="AX112" s="193"/>
      <c r="AY112" s="193"/>
      <c r="AZ112" s="193"/>
      <c r="BA112" s="193"/>
      <c r="BB112" s="193"/>
      <c r="BC112" s="193"/>
      <c r="BD112" s="193"/>
      <c r="BE112" s="193"/>
      <c r="BF112" s="193"/>
      <c r="BG112" s="193"/>
      <c r="BH112" s="193"/>
      <c r="BI112" s="193"/>
      <c r="BJ112" s="193"/>
      <c r="BK112" s="193"/>
      <c r="BL112" s="193"/>
      <c r="BM112" s="193"/>
      <c r="BN112" s="193"/>
      <c r="BO112" s="193"/>
      <c r="BP112" s="193"/>
      <c r="BQ112" s="194"/>
      <c r="CB112" s="1" t="s">
        <v>143</v>
      </c>
    </row>
    <row r="113" spans="1:80" ht="15" customHeight="1" x14ac:dyDescent="0.2">
      <c r="A113" s="39"/>
      <c r="B113" s="39"/>
      <c r="C113" s="187" t="s">
        <v>144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9"/>
      <c r="AA113" s="199">
        <v>0</v>
      </c>
      <c r="AB113" s="199"/>
      <c r="AC113" s="199"/>
      <c r="AD113" s="199"/>
      <c r="AE113" s="199"/>
      <c r="AF113" s="199">
        <v>93</v>
      </c>
      <c r="AG113" s="199"/>
      <c r="AH113" s="199"/>
      <c r="AI113" s="199"/>
      <c r="AJ113" s="199"/>
      <c r="AK113" s="199">
        <v>93</v>
      </c>
      <c r="AL113" s="199"/>
      <c r="AM113" s="199"/>
      <c r="AN113" s="199"/>
      <c r="AO113" s="199"/>
      <c r="AP113" s="199">
        <v>0</v>
      </c>
      <c r="AQ113" s="199"/>
      <c r="AR113" s="199"/>
      <c r="AS113" s="199"/>
      <c r="AT113" s="199"/>
      <c r="AU113" s="199">
        <v>0</v>
      </c>
      <c r="AV113" s="199"/>
      <c r="AW113" s="199"/>
      <c r="AX113" s="199"/>
      <c r="AY113" s="199"/>
      <c r="AZ113" s="199">
        <f>AP113+AU113</f>
        <v>0</v>
      </c>
      <c r="BA113" s="199"/>
      <c r="BB113" s="199"/>
      <c r="BC113" s="199"/>
      <c r="BD113" s="199">
        <f>IF(AA113=0,0,AP113/AA113*100-100)</f>
        <v>0</v>
      </c>
      <c r="BE113" s="199"/>
      <c r="BF113" s="199"/>
      <c r="BG113" s="199"/>
      <c r="BH113" s="199"/>
      <c r="BI113" s="199">
        <f>IF(AF113=0,0,AU113/AF113*100-100)</f>
        <v>-100</v>
      </c>
      <c r="BJ113" s="199"/>
      <c r="BK113" s="199"/>
      <c r="BL113" s="199"/>
      <c r="BM113" s="199"/>
      <c r="BN113" s="199">
        <f>IF(AK113=0,0,AZ113/AK113*100-100)</f>
        <v>-100</v>
      </c>
      <c r="BO113" s="199"/>
      <c r="BP113" s="199"/>
      <c r="BQ113" s="199"/>
    </row>
    <row r="114" spans="1:80" ht="12.75" customHeight="1" x14ac:dyDescent="0.2">
      <c r="A114" s="39"/>
      <c r="B114" s="39"/>
      <c r="C114" s="187" t="s">
        <v>139</v>
      </c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  <c r="BA114" s="193"/>
      <c r="BB114" s="193"/>
      <c r="BC114" s="193"/>
      <c r="BD114" s="193"/>
      <c r="BE114" s="193"/>
      <c r="BF114" s="193"/>
      <c r="BG114" s="193"/>
      <c r="BH114" s="193"/>
      <c r="BI114" s="193"/>
      <c r="BJ114" s="193"/>
      <c r="BK114" s="193"/>
      <c r="BL114" s="193"/>
      <c r="BM114" s="193"/>
      <c r="BN114" s="193"/>
      <c r="BO114" s="193"/>
      <c r="BP114" s="193"/>
      <c r="BQ114" s="194"/>
      <c r="CB114" s="1" t="s">
        <v>145</v>
      </c>
    </row>
    <row r="115" spans="1:80" s="171" customFormat="1" ht="15" customHeight="1" x14ac:dyDescent="0.2">
      <c r="A115" s="119"/>
      <c r="B115" s="119"/>
      <c r="C115" s="184" t="s">
        <v>125</v>
      </c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  <c r="V115" s="190"/>
      <c r="W115" s="190"/>
      <c r="X115" s="190"/>
      <c r="Y115" s="190"/>
      <c r="Z115" s="191"/>
      <c r="AA115" s="198"/>
      <c r="AB115" s="198"/>
      <c r="AC115" s="198"/>
      <c r="AD115" s="198"/>
      <c r="AE115" s="198"/>
      <c r="AF115" s="198"/>
      <c r="AG115" s="198"/>
      <c r="AH115" s="198"/>
      <c r="AI115" s="198"/>
      <c r="AJ115" s="198"/>
      <c r="AK115" s="198"/>
      <c r="AL115" s="198"/>
      <c r="AM115" s="198"/>
      <c r="AN115" s="198"/>
      <c r="AO115" s="198"/>
      <c r="AP115" s="198"/>
      <c r="AQ115" s="198"/>
      <c r="AR115" s="198"/>
      <c r="AS115" s="198"/>
      <c r="AT115" s="198"/>
      <c r="AU115" s="198"/>
      <c r="AV115" s="198"/>
      <c r="AW115" s="198"/>
      <c r="AX115" s="198"/>
      <c r="AY115" s="198"/>
      <c r="AZ115" s="198"/>
      <c r="BA115" s="198"/>
      <c r="BB115" s="198"/>
      <c r="BC115" s="198"/>
      <c r="BD115" s="198"/>
      <c r="BE115" s="198"/>
      <c r="BF115" s="198"/>
      <c r="BG115" s="198"/>
      <c r="BH115" s="198"/>
      <c r="BI115" s="198"/>
      <c r="BJ115" s="198"/>
      <c r="BK115" s="198"/>
      <c r="BL115" s="198"/>
      <c r="BM115" s="198"/>
      <c r="BN115" s="198"/>
      <c r="BO115" s="198"/>
      <c r="BP115" s="198"/>
      <c r="BQ115" s="198"/>
    </row>
    <row r="116" spans="1:80" ht="15" customHeight="1" x14ac:dyDescent="0.2">
      <c r="A116" s="39"/>
      <c r="B116" s="39"/>
      <c r="C116" s="187" t="s">
        <v>126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9"/>
      <c r="AA116" s="199">
        <v>2000</v>
      </c>
      <c r="AB116" s="199"/>
      <c r="AC116" s="199"/>
      <c r="AD116" s="199"/>
      <c r="AE116" s="199"/>
      <c r="AF116" s="199">
        <v>0</v>
      </c>
      <c r="AG116" s="199"/>
      <c r="AH116" s="199"/>
      <c r="AI116" s="199"/>
      <c r="AJ116" s="199"/>
      <c r="AK116" s="199">
        <v>2000</v>
      </c>
      <c r="AL116" s="199"/>
      <c r="AM116" s="199"/>
      <c r="AN116" s="199"/>
      <c r="AO116" s="199"/>
      <c r="AP116" s="199">
        <v>0</v>
      </c>
      <c r="AQ116" s="199"/>
      <c r="AR116" s="199"/>
      <c r="AS116" s="199"/>
      <c r="AT116" s="199"/>
      <c r="AU116" s="199">
        <v>0</v>
      </c>
      <c r="AV116" s="199"/>
      <c r="AW116" s="199"/>
      <c r="AX116" s="199"/>
      <c r="AY116" s="199"/>
      <c r="AZ116" s="199">
        <f>AP116+AU116</f>
        <v>0</v>
      </c>
      <c r="BA116" s="199"/>
      <c r="BB116" s="199"/>
      <c r="BC116" s="199"/>
      <c r="BD116" s="199">
        <f>IF(AA116=0,0,AP116/AA116*100-100)</f>
        <v>-100</v>
      </c>
      <c r="BE116" s="199"/>
      <c r="BF116" s="199"/>
      <c r="BG116" s="199"/>
      <c r="BH116" s="199"/>
      <c r="BI116" s="199">
        <f>IF(AF116=0,0,AU116/AF116*100-100)</f>
        <v>0</v>
      </c>
      <c r="BJ116" s="199"/>
      <c r="BK116" s="199"/>
      <c r="BL116" s="199"/>
      <c r="BM116" s="199"/>
      <c r="BN116" s="199">
        <f>IF(AK116=0,0,AZ116/AK116*100-100)</f>
        <v>-100</v>
      </c>
      <c r="BO116" s="199"/>
      <c r="BP116" s="199"/>
      <c r="BQ116" s="199"/>
    </row>
    <row r="117" spans="1:80" ht="12.75" customHeight="1" x14ac:dyDescent="0.2">
      <c r="A117" s="39"/>
      <c r="B117" s="39"/>
      <c r="C117" s="187" t="s">
        <v>115</v>
      </c>
      <c r="D117" s="193"/>
      <c r="E117" s="193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4"/>
      <c r="CB117" s="1" t="s">
        <v>146</v>
      </c>
    </row>
    <row r="118" spans="1:80" ht="25.5" customHeight="1" x14ac:dyDescent="0.2">
      <c r="A118" s="39"/>
      <c r="B118" s="39"/>
      <c r="C118" s="187" t="s">
        <v>147</v>
      </c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8"/>
      <c r="Y118" s="188"/>
      <c r="Z118" s="189"/>
      <c r="AA118" s="199">
        <v>0</v>
      </c>
      <c r="AB118" s="199"/>
      <c r="AC118" s="199"/>
      <c r="AD118" s="199"/>
      <c r="AE118" s="199"/>
      <c r="AF118" s="199">
        <v>10827.1</v>
      </c>
      <c r="AG118" s="199"/>
      <c r="AH118" s="199"/>
      <c r="AI118" s="199"/>
      <c r="AJ118" s="199"/>
      <c r="AK118" s="199">
        <v>10827.1</v>
      </c>
      <c r="AL118" s="199"/>
      <c r="AM118" s="199"/>
      <c r="AN118" s="199"/>
      <c r="AO118" s="199"/>
      <c r="AP118" s="199">
        <v>0</v>
      </c>
      <c r="AQ118" s="199"/>
      <c r="AR118" s="199"/>
      <c r="AS118" s="199"/>
      <c r="AT118" s="199"/>
      <c r="AU118" s="199">
        <v>0</v>
      </c>
      <c r="AV118" s="199"/>
      <c r="AW118" s="199"/>
      <c r="AX118" s="199"/>
      <c r="AY118" s="199"/>
      <c r="AZ118" s="199">
        <f>AP118+AU118</f>
        <v>0</v>
      </c>
      <c r="BA118" s="199"/>
      <c r="BB118" s="199"/>
      <c r="BC118" s="199"/>
      <c r="BD118" s="199">
        <f>IF(AA118=0,0,AP118/AA118*100-100)</f>
        <v>0</v>
      </c>
      <c r="BE118" s="199"/>
      <c r="BF118" s="199"/>
      <c r="BG118" s="199"/>
      <c r="BH118" s="199"/>
      <c r="BI118" s="199">
        <f>IF(AF118=0,0,AU118/AF118*100-100)</f>
        <v>-100</v>
      </c>
      <c r="BJ118" s="199"/>
      <c r="BK118" s="199"/>
      <c r="BL118" s="199"/>
      <c r="BM118" s="199"/>
      <c r="BN118" s="199">
        <f>IF(AK118=0,0,AZ118/AK118*100-100)</f>
        <v>-100</v>
      </c>
      <c r="BO118" s="199"/>
      <c r="BP118" s="199"/>
      <c r="BQ118" s="199"/>
    </row>
    <row r="119" spans="1:80" ht="12.75" customHeight="1" x14ac:dyDescent="0.2">
      <c r="A119" s="39"/>
      <c r="B119" s="39"/>
      <c r="C119" s="187" t="s">
        <v>139</v>
      </c>
      <c r="D119" s="193"/>
      <c r="E119" s="193"/>
      <c r="F119" s="193"/>
      <c r="G119" s="193"/>
      <c r="H119" s="193"/>
      <c r="I119" s="193"/>
      <c r="J119" s="193"/>
      <c r="K119" s="193"/>
      <c r="L119" s="193"/>
      <c r="M119" s="193"/>
      <c r="N119" s="193"/>
      <c r="O119" s="193"/>
      <c r="P119" s="193"/>
      <c r="Q119" s="193"/>
      <c r="R119" s="193"/>
      <c r="S119" s="193"/>
      <c r="T119" s="193"/>
      <c r="U119" s="193"/>
      <c r="V119" s="193"/>
      <c r="W119" s="193"/>
      <c r="X119" s="193"/>
      <c r="Y119" s="193"/>
      <c r="Z119" s="193"/>
      <c r="AA119" s="193"/>
      <c r="AB119" s="193"/>
      <c r="AC119" s="193"/>
      <c r="AD119" s="193"/>
      <c r="AE119" s="193"/>
      <c r="AF119" s="193"/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  <c r="BA119" s="193"/>
      <c r="BB119" s="193"/>
      <c r="BC119" s="193"/>
      <c r="BD119" s="193"/>
      <c r="BE119" s="193"/>
      <c r="BF119" s="193"/>
      <c r="BG119" s="193"/>
      <c r="BH119" s="193"/>
      <c r="BI119" s="193"/>
      <c r="BJ119" s="193"/>
      <c r="BK119" s="193"/>
      <c r="BL119" s="193"/>
      <c r="BM119" s="193"/>
      <c r="BN119" s="193"/>
      <c r="BO119" s="193"/>
      <c r="BP119" s="193"/>
      <c r="BQ119" s="194"/>
      <c r="CB119" s="1" t="s">
        <v>148</v>
      </c>
    </row>
    <row r="120" spans="1:80" s="171" customFormat="1" ht="15" customHeight="1" x14ac:dyDescent="0.2">
      <c r="A120" s="119"/>
      <c r="B120" s="119"/>
      <c r="C120" s="184" t="s">
        <v>128</v>
      </c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1"/>
      <c r="AA120" s="198"/>
      <c r="AB120" s="198"/>
      <c r="AC120" s="198"/>
      <c r="AD120" s="198"/>
      <c r="AE120" s="198"/>
      <c r="AF120" s="198"/>
      <c r="AG120" s="198"/>
      <c r="AH120" s="198"/>
      <c r="AI120" s="198"/>
      <c r="AJ120" s="198"/>
      <c r="AK120" s="198"/>
      <c r="AL120" s="198"/>
      <c r="AM120" s="198"/>
      <c r="AN120" s="198"/>
      <c r="AO120" s="198"/>
      <c r="AP120" s="198"/>
      <c r="AQ120" s="198"/>
      <c r="AR120" s="198"/>
      <c r="AS120" s="198"/>
      <c r="AT120" s="198"/>
      <c r="AU120" s="198"/>
      <c r="AV120" s="198"/>
      <c r="AW120" s="198"/>
      <c r="AX120" s="198"/>
      <c r="AY120" s="198"/>
      <c r="AZ120" s="198"/>
      <c r="BA120" s="198"/>
      <c r="BB120" s="198"/>
      <c r="BC120" s="198"/>
      <c r="BD120" s="198"/>
      <c r="BE120" s="198"/>
      <c r="BF120" s="198"/>
      <c r="BG120" s="198"/>
      <c r="BH120" s="198"/>
      <c r="BI120" s="198"/>
      <c r="BJ120" s="198"/>
      <c r="BK120" s="198"/>
      <c r="BL120" s="198"/>
      <c r="BM120" s="198"/>
      <c r="BN120" s="198"/>
      <c r="BO120" s="198"/>
      <c r="BP120" s="198"/>
      <c r="BQ120" s="198"/>
    </row>
    <row r="121" spans="1:80" ht="25.5" customHeight="1" x14ac:dyDescent="0.2">
      <c r="A121" s="39"/>
      <c r="B121" s="39"/>
      <c r="C121" s="187" t="s">
        <v>129</v>
      </c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9"/>
      <c r="AA121" s="199">
        <v>17</v>
      </c>
      <c r="AB121" s="199"/>
      <c r="AC121" s="199"/>
      <c r="AD121" s="199"/>
      <c r="AE121" s="199"/>
      <c r="AF121" s="199">
        <v>0</v>
      </c>
      <c r="AG121" s="199"/>
      <c r="AH121" s="199"/>
      <c r="AI121" s="199"/>
      <c r="AJ121" s="199"/>
      <c r="AK121" s="199">
        <v>17</v>
      </c>
      <c r="AL121" s="199"/>
      <c r="AM121" s="199"/>
      <c r="AN121" s="199"/>
      <c r="AO121" s="199"/>
      <c r="AP121" s="199">
        <v>0</v>
      </c>
      <c r="AQ121" s="199"/>
      <c r="AR121" s="199"/>
      <c r="AS121" s="199"/>
      <c r="AT121" s="199"/>
      <c r="AU121" s="199">
        <v>0</v>
      </c>
      <c r="AV121" s="199"/>
      <c r="AW121" s="199"/>
      <c r="AX121" s="199"/>
      <c r="AY121" s="199"/>
      <c r="AZ121" s="199">
        <f>AP121+AU121</f>
        <v>0</v>
      </c>
      <c r="BA121" s="199"/>
      <c r="BB121" s="199"/>
      <c r="BC121" s="199"/>
      <c r="BD121" s="199">
        <f>IF(AA121=0,0,AP121/AA121*100-100)</f>
        <v>-100</v>
      </c>
      <c r="BE121" s="199"/>
      <c r="BF121" s="199"/>
      <c r="BG121" s="199"/>
      <c r="BH121" s="199"/>
      <c r="BI121" s="199">
        <f>IF(AF121=0,0,AU121/AF121*100-100)</f>
        <v>0</v>
      </c>
      <c r="BJ121" s="199"/>
      <c r="BK121" s="199"/>
      <c r="BL121" s="199"/>
      <c r="BM121" s="199"/>
      <c r="BN121" s="199">
        <f>IF(AK121=0,0,AZ121/AK121*100-100)</f>
        <v>-100</v>
      </c>
      <c r="BO121" s="199"/>
      <c r="BP121" s="199"/>
      <c r="BQ121" s="199"/>
    </row>
    <row r="122" spans="1:80" ht="12.75" customHeight="1" x14ac:dyDescent="0.2">
      <c r="A122" s="39"/>
      <c r="B122" s="39"/>
      <c r="C122" s="187" t="s">
        <v>115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CB122" s="1" t="s">
        <v>149</v>
      </c>
    </row>
    <row r="123" spans="1:80" ht="15.75" customHeight="1" x14ac:dyDescent="0.2">
      <c r="A123" s="38" t="s">
        <v>61</v>
      </c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</row>
    <row r="124" spans="1:80" ht="15" customHeight="1" x14ac:dyDescent="0.2">
      <c r="A124" s="101" t="s">
        <v>159</v>
      </c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  <c r="AT124" s="101"/>
      <c r="AU124" s="101"/>
      <c r="AV124" s="101"/>
      <c r="AW124" s="101"/>
      <c r="AX124" s="101"/>
      <c r="AY124" s="101"/>
      <c r="AZ124" s="101"/>
      <c r="BA124" s="101"/>
      <c r="BB124" s="101"/>
      <c r="BC124" s="101"/>
      <c r="BD124" s="101"/>
      <c r="BE124" s="101"/>
      <c r="BF124" s="101"/>
      <c r="BG124" s="101"/>
      <c r="BH124" s="101"/>
      <c r="BI124" s="101"/>
      <c r="BJ124" s="101"/>
      <c r="BK124" s="101"/>
      <c r="BL124" s="101"/>
      <c r="BM124" s="101"/>
      <c r="BN124" s="101"/>
    </row>
    <row r="125" spans="1:80" s="30" customFormat="1" ht="47.25" customHeight="1" x14ac:dyDescent="0.2">
      <c r="A125" s="87" t="s">
        <v>62</v>
      </c>
      <c r="B125" s="87"/>
      <c r="C125" s="87" t="s">
        <v>4</v>
      </c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 t="s">
        <v>63</v>
      </c>
      <c r="T125" s="87"/>
      <c r="U125" s="87"/>
      <c r="V125" s="87"/>
      <c r="W125" s="87"/>
      <c r="X125" s="87"/>
      <c r="Y125" s="87"/>
      <c r="Z125" s="87"/>
      <c r="AA125" s="87" t="s">
        <v>64</v>
      </c>
      <c r="AB125" s="87"/>
      <c r="AC125" s="87"/>
      <c r="AD125" s="87"/>
      <c r="AE125" s="87"/>
      <c r="AF125" s="87"/>
      <c r="AG125" s="87"/>
      <c r="AH125" s="87"/>
      <c r="AI125" s="87" t="s">
        <v>65</v>
      </c>
      <c r="AJ125" s="87"/>
      <c r="AK125" s="87"/>
      <c r="AL125" s="87"/>
      <c r="AM125" s="87"/>
      <c r="AN125" s="87"/>
      <c r="AO125" s="87"/>
      <c r="AP125" s="87"/>
      <c r="AQ125" s="87" t="s">
        <v>0</v>
      </c>
      <c r="AR125" s="87"/>
      <c r="AS125" s="87"/>
      <c r="AT125" s="87"/>
      <c r="AU125" s="87"/>
      <c r="AV125" s="87"/>
      <c r="AW125" s="87"/>
      <c r="AX125" s="87"/>
      <c r="AY125" s="87" t="s">
        <v>66</v>
      </c>
      <c r="AZ125" s="88"/>
      <c r="BA125" s="88"/>
      <c r="BB125" s="88"/>
      <c r="BC125" s="88"/>
      <c r="BD125" s="88"/>
      <c r="BE125" s="88"/>
      <c r="BF125" s="88"/>
      <c r="BG125" s="87" t="s">
        <v>67</v>
      </c>
      <c r="BH125" s="88"/>
      <c r="BI125" s="88"/>
      <c r="BJ125" s="88"/>
      <c r="BK125" s="88"/>
      <c r="BL125" s="88"/>
      <c r="BM125" s="88"/>
      <c r="BN125" s="88"/>
      <c r="BO125" s="29"/>
      <c r="BP125" s="29"/>
      <c r="BQ125" s="29"/>
    </row>
    <row r="126" spans="1:80" s="30" customFormat="1" ht="18" hidden="1" customHeight="1" x14ac:dyDescent="0.2">
      <c r="A126" s="88" t="s">
        <v>11</v>
      </c>
      <c r="B126" s="88"/>
      <c r="C126" s="99" t="s">
        <v>12</v>
      </c>
      <c r="D126" s="99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8" t="s">
        <v>8</v>
      </c>
      <c r="T126" s="98"/>
      <c r="U126" s="98"/>
      <c r="V126" s="98"/>
      <c r="W126" s="98"/>
      <c r="X126" s="98" t="s">
        <v>7</v>
      </c>
      <c r="Y126" s="98"/>
      <c r="Z126" s="98"/>
      <c r="AA126" s="98"/>
      <c r="AB126" s="98"/>
      <c r="AC126" s="97" t="s">
        <v>13</v>
      </c>
      <c r="AD126" s="96"/>
      <c r="AE126" s="96"/>
      <c r="AF126" s="96"/>
      <c r="AG126" s="96"/>
      <c r="AH126" s="96"/>
      <c r="AI126" s="98" t="s">
        <v>9</v>
      </c>
      <c r="AJ126" s="98"/>
      <c r="AK126" s="98"/>
      <c r="AL126" s="98"/>
      <c r="AM126" s="98"/>
      <c r="AN126" s="98" t="s">
        <v>10</v>
      </c>
      <c r="AO126" s="98"/>
      <c r="AP126" s="98"/>
      <c r="AQ126" s="98"/>
      <c r="AR126" s="98"/>
      <c r="AS126" s="97" t="s">
        <v>13</v>
      </c>
      <c r="AT126" s="96"/>
      <c r="AU126" s="96"/>
      <c r="AV126" s="96"/>
      <c r="AW126" s="96"/>
      <c r="AX126" s="96"/>
      <c r="AY126" s="95" t="s">
        <v>14</v>
      </c>
      <c r="AZ126" s="95"/>
      <c r="BA126" s="95"/>
      <c r="BB126" s="95"/>
      <c r="BC126" s="95"/>
      <c r="BD126" s="95" t="s">
        <v>14</v>
      </c>
      <c r="BE126" s="95"/>
      <c r="BF126" s="95"/>
      <c r="BG126" s="95"/>
      <c r="BH126" s="95"/>
      <c r="BI126" s="96" t="s">
        <v>13</v>
      </c>
      <c r="BJ126" s="96"/>
      <c r="BK126" s="96"/>
      <c r="BL126" s="96"/>
      <c r="BM126" s="96"/>
      <c r="BN126" s="96"/>
      <c r="BO126" s="31"/>
      <c r="BP126" s="31"/>
      <c r="BQ126" s="31"/>
      <c r="CA126" s="30" t="s">
        <v>15</v>
      </c>
    </row>
    <row r="127" spans="1:80" s="24" customFormat="1" ht="15" customHeight="1" x14ac:dyDescent="0.25">
      <c r="A127" s="87">
        <v>1</v>
      </c>
      <c r="B127" s="87"/>
      <c r="C127" s="87">
        <v>2</v>
      </c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>
        <v>3</v>
      </c>
      <c r="T127" s="88"/>
      <c r="U127" s="88"/>
      <c r="V127" s="88"/>
      <c r="W127" s="88"/>
      <c r="X127" s="88"/>
      <c r="Y127" s="88"/>
      <c r="Z127" s="88"/>
      <c r="AA127" s="87">
        <v>4</v>
      </c>
      <c r="AB127" s="88"/>
      <c r="AC127" s="88"/>
      <c r="AD127" s="88"/>
      <c r="AE127" s="88"/>
      <c r="AF127" s="88"/>
      <c r="AG127" s="88"/>
      <c r="AH127" s="88"/>
      <c r="AI127" s="87">
        <v>5</v>
      </c>
      <c r="AJ127" s="88"/>
      <c r="AK127" s="88"/>
      <c r="AL127" s="88"/>
      <c r="AM127" s="88"/>
      <c r="AN127" s="88"/>
      <c r="AO127" s="88"/>
      <c r="AP127" s="88"/>
      <c r="AQ127" s="87" t="s">
        <v>68</v>
      </c>
      <c r="AR127" s="88"/>
      <c r="AS127" s="88"/>
      <c r="AT127" s="88"/>
      <c r="AU127" s="88"/>
      <c r="AV127" s="88"/>
      <c r="AW127" s="88"/>
      <c r="AX127" s="88"/>
      <c r="AY127" s="87">
        <v>7</v>
      </c>
      <c r="AZ127" s="88"/>
      <c r="BA127" s="88"/>
      <c r="BB127" s="88"/>
      <c r="BC127" s="88"/>
      <c r="BD127" s="88"/>
      <c r="BE127" s="88"/>
      <c r="BF127" s="88"/>
      <c r="BG127" s="89" t="s">
        <v>69</v>
      </c>
      <c r="BH127" s="88"/>
      <c r="BI127" s="88"/>
      <c r="BJ127" s="88"/>
      <c r="BK127" s="88"/>
      <c r="BL127" s="88"/>
      <c r="BM127" s="88"/>
      <c r="BN127" s="88"/>
      <c r="BO127" s="28"/>
      <c r="BP127" s="28"/>
      <c r="BQ127" s="28"/>
    </row>
    <row r="128" spans="1:80" s="33" customFormat="1" ht="16.5" customHeight="1" x14ac:dyDescent="0.25">
      <c r="A128" s="82" t="s">
        <v>5</v>
      </c>
      <c r="B128" s="82"/>
      <c r="C128" s="83" t="s">
        <v>70</v>
      </c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70" t="s">
        <v>41</v>
      </c>
      <c r="T128" s="84"/>
      <c r="U128" s="84"/>
      <c r="V128" s="84"/>
      <c r="W128" s="84"/>
      <c r="X128" s="84"/>
      <c r="Y128" s="84"/>
      <c r="Z128" s="84"/>
      <c r="AA128" s="72">
        <f>AA129+AA130+AA131+AA132</f>
        <v>0</v>
      </c>
      <c r="AB128" s="77"/>
      <c r="AC128" s="77"/>
      <c r="AD128" s="77"/>
      <c r="AE128" s="77"/>
      <c r="AF128" s="77"/>
      <c r="AG128" s="77"/>
      <c r="AH128" s="77"/>
      <c r="AI128" s="72">
        <f>AI129+AI130+AI131+AI132</f>
        <v>0</v>
      </c>
      <c r="AJ128" s="77"/>
      <c r="AK128" s="77"/>
      <c r="AL128" s="77"/>
      <c r="AM128" s="77"/>
      <c r="AN128" s="77"/>
      <c r="AO128" s="77"/>
      <c r="AP128" s="77"/>
      <c r="AQ128" s="72">
        <f>AQ129+AQ130+AQ131+AQ132</f>
        <v>0</v>
      </c>
      <c r="AR128" s="77"/>
      <c r="AS128" s="77"/>
      <c r="AT128" s="77"/>
      <c r="AU128" s="77"/>
      <c r="AV128" s="77"/>
      <c r="AW128" s="77"/>
      <c r="AX128" s="77"/>
      <c r="AY128" s="74" t="s">
        <v>41</v>
      </c>
      <c r="AZ128" s="75"/>
      <c r="BA128" s="75"/>
      <c r="BB128" s="75"/>
      <c r="BC128" s="75"/>
      <c r="BD128" s="75"/>
      <c r="BE128" s="75"/>
      <c r="BF128" s="75"/>
      <c r="BG128" s="74" t="s">
        <v>41</v>
      </c>
      <c r="BH128" s="75"/>
      <c r="BI128" s="75"/>
      <c r="BJ128" s="75"/>
      <c r="BK128" s="75"/>
      <c r="BL128" s="75"/>
      <c r="BM128" s="75"/>
      <c r="BN128" s="75"/>
      <c r="BO128" s="32"/>
      <c r="BP128" s="32"/>
      <c r="BQ128" s="32"/>
    </row>
    <row r="129" spans="1:107" s="30" customFormat="1" ht="14.25" customHeight="1" x14ac:dyDescent="0.2">
      <c r="A129" s="88"/>
      <c r="B129" s="88"/>
      <c r="C129" s="91" t="s">
        <v>71</v>
      </c>
      <c r="D129" s="91"/>
      <c r="E129" s="91"/>
      <c r="F129" s="91"/>
      <c r="G129" s="91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86" t="s">
        <v>41</v>
      </c>
      <c r="T129" s="84"/>
      <c r="U129" s="84"/>
      <c r="V129" s="84"/>
      <c r="W129" s="84"/>
      <c r="X129" s="84"/>
      <c r="Y129" s="84"/>
      <c r="Z129" s="84"/>
      <c r="AA129" s="80">
        <v>0</v>
      </c>
      <c r="AB129" s="77"/>
      <c r="AC129" s="77"/>
      <c r="AD129" s="77"/>
      <c r="AE129" s="77"/>
      <c r="AF129" s="77"/>
      <c r="AG129" s="77"/>
      <c r="AH129" s="77"/>
      <c r="AI129" s="92">
        <v>0</v>
      </c>
      <c r="AJ129" s="93"/>
      <c r="AK129" s="93"/>
      <c r="AL129" s="93"/>
      <c r="AM129" s="93"/>
      <c r="AN129" s="93"/>
      <c r="AO129" s="93"/>
      <c r="AP129" s="94"/>
      <c r="AQ129" s="80">
        <f>AI129-AA129</f>
        <v>0</v>
      </c>
      <c r="AR129" s="77"/>
      <c r="AS129" s="77"/>
      <c r="AT129" s="77"/>
      <c r="AU129" s="77"/>
      <c r="AV129" s="77"/>
      <c r="AW129" s="77"/>
      <c r="AX129" s="77"/>
      <c r="AY129" s="85" t="s">
        <v>41</v>
      </c>
      <c r="AZ129" s="75"/>
      <c r="BA129" s="75"/>
      <c r="BB129" s="75"/>
      <c r="BC129" s="75"/>
      <c r="BD129" s="75"/>
      <c r="BE129" s="75"/>
      <c r="BF129" s="75"/>
      <c r="BG129" s="85" t="s">
        <v>41</v>
      </c>
      <c r="BH129" s="75"/>
      <c r="BI129" s="75"/>
      <c r="BJ129" s="75"/>
      <c r="BK129" s="75"/>
      <c r="BL129" s="75"/>
      <c r="BM129" s="75"/>
      <c r="BN129" s="75"/>
      <c r="BO129" s="31"/>
      <c r="BP129" s="31"/>
      <c r="BQ129" s="31"/>
    </row>
    <row r="130" spans="1:107" s="30" customFormat="1" ht="31.5" customHeight="1" x14ac:dyDescent="0.2">
      <c r="A130" s="88"/>
      <c r="B130" s="88"/>
      <c r="C130" s="91" t="s">
        <v>72</v>
      </c>
      <c r="D130" s="91"/>
      <c r="E130" s="91"/>
      <c r="F130" s="91"/>
      <c r="G130" s="91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86" t="s">
        <v>41</v>
      </c>
      <c r="T130" s="84"/>
      <c r="U130" s="84"/>
      <c r="V130" s="84"/>
      <c r="W130" s="84"/>
      <c r="X130" s="84"/>
      <c r="Y130" s="84"/>
      <c r="Z130" s="84"/>
      <c r="AA130" s="80">
        <v>0</v>
      </c>
      <c r="AB130" s="77"/>
      <c r="AC130" s="77"/>
      <c r="AD130" s="77"/>
      <c r="AE130" s="77"/>
      <c r="AF130" s="77"/>
      <c r="AG130" s="77"/>
      <c r="AH130" s="77"/>
      <c r="AI130" s="80">
        <v>0</v>
      </c>
      <c r="AJ130" s="77"/>
      <c r="AK130" s="77"/>
      <c r="AL130" s="77"/>
      <c r="AM130" s="77"/>
      <c r="AN130" s="77"/>
      <c r="AO130" s="77"/>
      <c r="AP130" s="77"/>
      <c r="AQ130" s="80">
        <f>AI130-AA130</f>
        <v>0</v>
      </c>
      <c r="AR130" s="77"/>
      <c r="AS130" s="77"/>
      <c r="AT130" s="77"/>
      <c r="AU130" s="77"/>
      <c r="AV130" s="77"/>
      <c r="AW130" s="77"/>
      <c r="AX130" s="77"/>
      <c r="AY130" s="85" t="s">
        <v>41</v>
      </c>
      <c r="AZ130" s="75"/>
      <c r="BA130" s="75"/>
      <c r="BB130" s="75"/>
      <c r="BC130" s="75"/>
      <c r="BD130" s="75"/>
      <c r="BE130" s="75"/>
      <c r="BF130" s="75"/>
      <c r="BG130" s="85" t="s">
        <v>41</v>
      </c>
      <c r="BH130" s="75"/>
      <c r="BI130" s="75"/>
      <c r="BJ130" s="75"/>
      <c r="BK130" s="75"/>
      <c r="BL130" s="75"/>
      <c r="BM130" s="75"/>
      <c r="BN130" s="75"/>
      <c r="BO130" s="31"/>
      <c r="BP130" s="31"/>
      <c r="BQ130" s="31"/>
    </row>
    <row r="131" spans="1:107" s="24" customFormat="1" ht="15.75" customHeight="1" x14ac:dyDescent="0.25">
      <c r="A131" s="88"/>
      <c r="B131" s="88"/>
      <c r="C131" s="91" t="s">
        <v>73</v>
      </c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86" t="s">
        <v>41</v>
      </c>
      <c r="T131" s="84"/>
      <c r="U131" s="84"/>
      <c r="V131" s="84"/>
      <c r="W131" s="84"/>
      <c r="X131" s="84"/>
      <c r="Y131" s="84"/>
      <c r="Z131" s="84"/>
      <c r="AA131" s="80">
        <v>0</v>
      </c>
      <c r="AB131" s="77"/>
      <c r="AC131" s="77"/>
      <c r="AD131" s="77"/>
      <c r="AE131" s="77"/>
      <c r="AF131" s="77"/>
      <c r="AG131" s="77"/>
      <c r="AH131" s="77"/>
      <c r="AI131" s="80">
        <v>0</v>
      </c>
      <c r="AJ131" s="77"/>
      <c r="AK131" s="77"/>
      <c r="AL131" s="77"/>
      <c r="AM131" s="77"/>
      <c r="AN131" s="77"/>
      <c r="AO131" s="77"/>
      <c r="AP131" s="77"/>
      <c r="AQ131" s="80">
        <f>AI131-AA131</f>
        <v>0</v>
      </c>
      <c r="AR131" s="77"/>
      <c r="AS131" s="77"/>
      <c r="AT131" s="77"/>
      <c r="AU131" s="77"/>
      <c r="AV131" s="77"/>
      <c r="AW131" s="77"/>
      <c r="AX131" s="77"/>
      <c r="AY131" s="85" t="s">
        <v>41</v>
      </c>
      <c r="AZ131" s="75"/>
      <c r="BA131" s="75"/>
      <c r="BB131" s="75"/>
      <c r="BC131" s="75"/>
      <c r="BD131" s="75"/>
      <c r="BE131" s="75"/>
      <c r="BF131" s="75"/>
      <c r="BG131" s="85" t="s">
        <v>41</v>
      </c>
      <c r="BH131" s="75"/>
      <c r="BI131" s="75"/>
      <c r="BJ131" s="75"/>
      <c r="BK131" s="75"/>
      <c r="BL131" s="75"/>
      <c r="BM131" s="75"/>
      <c r="BN131" s="75"/>
      <c r="BO131" s="28"/>
      <c r="BP131" s="28"/>
      <c r="BQ131" s="28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  <c r="DA131" s="34"/>
      <c r="DB131" s="34"/>
      <c r="DC131" s="34"/>
    </row>
    <row r="132" spans="1:107" s="33" customFormat="1" ht="15" customHeight="1" x14ac:dyDescent="0.25">
      <c r="A132" s="88"/>
      <c r="B132" s="88"/>
      <c r="C132" s="91" t="s">
        <v>74</v>
      </c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86" t="s">
        <v>41</v>
      </c>
      <c r="T132" s="84"/>
      <c r="U132" s="84"/>
      <c r="V132" s="84"/>
      <c r="W132" s="84"/>
      <c r="X132" s="84"/>
      <c r="Y132" s="84"/>
      <c r="Z132" s="84"/>
      <c r="AA132" s="80">
        <v>0</v>
      </c>
      <c r="AB132" s="77"/>
      <c r="AC132" s="77"/>
      <c r="AD132" s="77"/>
      <c r="AE132" s="77"/>
      <c r="AF132" s="77"/>
      <c r="AG132" s="77"/>
      <c r="AH132" s="77"/>
      <c r="AI132" s="80">
        <v>0</v>
      </c>
      <c r="AJ132" s="77"/>
      <c r="AK132" s="77"/>
      <c r="AL132" s="77"/>
      <c r="AM132" s="77"/>
      <c r="AN132" s="77"/>
      <c r="AO132" s="77"/>
      <c r="AP132" s="77"/>
      <c r="AQ132" s="80">
        <f>AI132-AA132</f>
        <v>0</v>
      </c>
      <c r="AR132" s="77"/>
      <c r="AS132" s="77"/>
      <c r="AT132" s="77"/>
      <c r="AU132" s="77"/>
      <c r="AV132" s="77"/>
      <c r="AW132" s="77"/>
      <c r="AX132" s="77"/>
      <c r="AY132" s="85" t="s">
        <v>41</v>
      </c>
      <c r="AZ132" s="75"/>
      <c r="BA132" s="75"/>
      <c r="BB132" s="75"/>
      <c r="BC132" s="75"/>
      <c r="BD132" s="75"/>
      <c r="BE132" s="75"/>
      <c r="BF132" s="75"/>
      <c r="BG132" s="85" t="s">
        <v>41</v>
      </c>
      <c r="BH132" s="75"/>
      <c r="BI132" s="75"/>
      <c r="BJ132" s="75"/>
      <c r="BK132" s="75"/>
      <c r="BL132" s="75"/>
      <c r="BM132" s="75"/>
      <c r="BN132" s="75"/>
      <c r="BO132" s="32"/>
      <c r="BP132" s="32"/>
      <c r="BQ132" s="32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  <c r="CS132" s="35"/>
      <c r="CT132" s="35"/>
      <c r="CU132" s="35"/>
      <c r="CV132" s="35"/>
      <c r="CW132" s="35"/>
      <c r="CX132" s="35"/>
      <c r="CY132" s="35"/>
      <c r="CZ132" s="35"/>
      <c r="DA132" s="35"/>
      <c r="DB132" s="35"/>
      <c r="DC132" s="35"/>
    </row>
    <row r="133" spans="1:107" ht="15.75" customHeight="1" x14ac:dyDescent="0.2">
      <c r="A133" s="213" t="s">
        <v>169</v>
      </c>
      <c r="B133" s="185"/>
      <c r="C133" s="185"/>
      <c r="D133" s="185"/>
      <c r="E133" s="185"/>
      <c r="F133" s="185"/>
      <c r="G133" s="185"/>
      <c r="H133" s="185"/>
      <c r="I133" s="185"/>
      <c r="J133" s="185"/>
      <c r="K133" s="185"/>
      <c r="L133" s="185"/>
      <c r="M133" s="185"/>
      <c r="N133" s="185"/>
      <c r="O133" s="185"/>
      <c r="P133" s="185"/>
      <c r="Q133" s="185"/>
      <c r="R133" s="185"/>
      <c r="S133" s="185"/>
      <c r="T133" s="185"/>
      <c r="U133" s="185"/>
      <c r="V133" s="185"/>
      <c r="W133" s="185"/>
      <c r="X133" s="185"/>
      <c r="Y133" s="185"/>
      <c r="Z133" s="185"/>
      <c r="AA133" s="185"/>
      <c r="AB133" s="185"/>
      <c r="AC133" s="185"/>
      <c r="AD133" s="185"/>
      <c r="AE133" s="185"/>
      <c r="AF133" s="185"/>
      <c r="AG133" s="185"/>
      <c r="AH133" s="185"/>
      <c r="AI133" s="185"/>
      <c r="AJ133" s="185"/>
      <c r="AK133" s="185"/>
      <c r="AL133" s="185"/>
      <c r="AM133" s="185"/>
      <c r="AN133" s="185"/>
      <c r="AO133" s="185"/>
      <c r="AP133" s="185"/>
      <c r="AQ133" s="185"/>
      <c r="AR133" s="185"/>
      <c r="AS133" s="185"/>
      <c r="AT133" s="185"/>
      <c r="AU133" s="185"/>
      <c r="AV133" s="185"/>
      <c r="AW133" s="185"/>
      <c r="AX133" s="185"/>
      <c r="AY133" s="185"/>
      <c r="AZ133" s="185"/>
      <c r="BA133" s="185"/>
      <c r="BB133" s="185"/>
      <c r="BC133" s="185"/>
      <c r="BD133" s="185"/>
      <c r="BE133" s="185"/>
      <c r="BF133" s="185"/>
      <c r="BG133" s="185"/>
      <c r="BH133" s="185"/>
      <c r="BI133" s="185"/>
      <c r="BJ133" s="185"/>
      <c r="BK133" s="185"/>
      <c r="BL133" s="185"/>
      <c r="BM133" s="185"/>
      <c r="BN133" s="186"/>
      <c r="BO133" s="6"/>
      <c r="BP133" s="6"/>
      <c r="BQ133" s="6"/>
    </row>
    <row r="134" spans="1:107" s="37" customFormat="1" ht="15" customHeight="1" x14ac:dyDescent="0.2">
      <c r="A134" s="82" t="s">
        <v>22</v>
      </c>
      <c r="B134" s="82"/>
      <c r="C134" s="83" t="s">
        <v>75</v>
      </c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70" t="s">
        <v>41</v>
      </c>
      <c r="T134" s="84"/>
      <c r="U134" s="84"/>
      <c r="V134" s="84"/>
      <c r="W134" s="84"/>
      <c r="X134" s="84"/>
      <c r="Y134" s="84"/>
      <c r="Z134" s="84"/>
      <c r="AA134" s="72">
        <v>0</v>
      </c>
      <c r="AB134" s="77"/>
      <c r="AC134" s="77"/>
      <c r="AD134" s="77"/>
      <c r="AE134" s="77"/>
      <c r="AF134" s="77"/>
      <c r="AG134" s="77"/>
      <c r="AH134" s="77"/>
      <c r="AI134" s="72">
        <v>0</v>
      </c>
      <c r="AJ134" s="77"/>
      <c r="AK134" s="77"/>
      <c r="AL134" s="77"/>
      <c r="AM134" s="77"/>
      <c r="AN134" s="77"/>
      <c r="AO134" s="77"/>
      <c r="AP134" s="77"/>
      <c r="AQ134" s="78">
        <f>AI134-AA134</f>
        <v>0</v>
      </c>
      <c r="AR134" s="79"/>
      <c r="AS134" s="79"/>
      <c r="AT134" s="79"/>
      <c r="AU134" s="79"/>
      <c r="AV134" s="79"/>
      <c r="AW134" s="79"/>
      <c r="AX134" s="79"/>
      <c r="AY134" s="74" t="s">
        <v>41</v>
      </c>
      <c r="AZ134" s="75"/>
      <c r="BA134" s="75"/>
      <c r="BB134" s="75"/>
      <c r="BC134" s="75"/>
      <c r="BD134" s="75"/>
      <c r="BE134" s="75"/>
      <c r="BF134" s="75"/>
      <c r="BG134" s="74" t="s">
        <v>41</v>
      </c>
      <c r="BH134" s="75"/>
      <c r="BI134" s="75"/>
      <c r="BJ134" s="75"/>
      <c r="BK134" s="75"/>
      <c r="BL134" s="75"/>
      <c r="BM134" s="75"/>
      <c r="BN134" s="75"/>
      <c r="BO134" s="31"/>
      <c r="BP134" s="31"/>
      <c r="BQ134" s="31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</row>
    <row r="135" spans="1:107" ht="15.75" customHeight="1" x14ac:dyDescent="0.2">
      <c r="A135" s="213" t="s">
        <v>170</v>
      </c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  <c r="P135" s="185"/>
      <c r="Q135" s="185"/>
      <c r="R135" s="185"/>
      <c r="S135" s="185"/>
      <c r="T135" s="185"/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  <c r="AF135" s="185"/>
      <c r="AG135" s="185"/>
      <c r="AH135" s="185"/>
      <c r="AI135" s="185"/>
      <c r="AJ135" s="185"/>
      <c r="AK135" s="185"/>
      <c r="AL135" s="185"/>
      <c r="AM135" s="185"/>
      <c r="AN135" s="185"/>
      <c r="AO135" s="185"/>
      <c r="AP135" s="185"/>
      <c r="AQ135" s="185"/>
      <c r="AR135" s="185"/>
      <c r="AS135" s="185"/>
      <c r="AT135" s="185"/>
      <c r="AU135" s="185"/>
      <c r="AV135" s="185"/>
      <c r="AW135" s="185"/>
      <c r="AX135" s="185"/>
      <c r="AY135" s="185"/>
      <c r="AZ135" s="185"/>
      <c r="BA135" s="185"/>
      <c r="BB135" s="185"/>
      <c r="BC135" s="185"/>
      <c r="BD135" s="185"/>
      <c r="BE135" s="185"/>
      <c r="BF135" s="185"/>
      <c r="BG135" s="185"/>
      <c r="BH135" s="185"/>
      <c r="BI135" s="185"/>
      <c r="BJ135" s="185"/>
      <c r="BK135" s="185"/>
      <c r="BL135" s="185"/>
      <c r="BM135" s="185"/>
      <c r="BN135" s="186"/>
      <c r="BO135" s="6"/>
      <c r="BP135" s="6"/>
      <c r="BQ135" s="6"/>
    </row>
    <row r="136" spans="1:107" ht="15.75" customHeight="1" x14ac:dyDescent="0.2">
      <c r="A136" s="213" t="s">
        <v>171</v>
      </c>
      <c r="B136" s="185"/>
      <c r="C136" s="185"/>
      <c r="D136" s="185"/>
      <c r="E136" s="185"/>
      <c r="F136" s="185"/>
      <c r="G136" s="185"/>
      <c r="H136" s="185"/>
      <c r="I136" s="185"/>
      <c r="J136" s="185"/>
      <c r="K136" s="185"/>
      <c r="L136" s="185"/>
      <c r="M136" s="185"/>
      <c r="N136" s="185"/>
      <c r="O136" s="185"/>
      <c r="P136" s="185"/>
      <c r="Q136" s="185"/>
      <c r="R136" s="185"/>
      <c r="S136" s="185"/>
      <c r="T136" s="185"/>
      <c r="U136" s="185"/>
      <c r="V136" s="185"/>
      <c r="W136" s="185"/>
      <c r="X136" s="185"/>
      <c r="Y136" s="185"/>
      <c r="Z136" s="185"/>
      <c r="AA136" s="185"/>
      <c r="AB136" s="185"/>
      <c r="AC136" s="185"/>
      <c r="AD136" s="185"/>
      <c r="AE136" s="185"/>
      <c r="AF136" s="185"/>
      <c r="AG136" s="185"/>
      <c r="AH136" s="185"/>
      <c r="AI136" s="185"/>
      <c r="AJ136" s="185"/>
      <c r="AK136" s="185"/>
      <c r="AL136" s="185"/>
      <c r="AM136" s="185"/>
      <c r="AN136" s="185"/>
      <c r="AO136" s="185"/>
      <c r="AP136" s="185"/>
      <c r="AQ136" s="185"/>
      <c r="AR136" s="185"/>
      <c r="AS136" s="185"/>
      <c r="AT136" s="185"/>
      <c r="AU136" s="185"/>
      <c r="AV136" s="185"/>
      <c r="AW136" s="185"/>
      <c r="AX136" s="185"/>
      <c r="AY136" s="185"/>
      <c r="AZ136" s="185"/>
      <c r="BA136" s="185"/>
      <c r="BB136" s="185"/>
      <c r="BC136" s="185"/>
      <c r="BD136" s="185"/>
      <c r="BE136" s="185"/>
      <c r="BF136" s="185"/>
      <c r="BG136" s="185"/>
      <c r="BH136" s="185"/>
      <c r="BI136" s="185"/>
      <c r="BJ136" s="185"/>
      <c r="BK136" s="185"/>
      <c r="BL136" s="185"/>
      <c r="BM136" s="185"/>
      <c r="BN136" s="186"/>
      <c r="BO136" s="6"/>
      <c r="BP136" s="6"/>
      <c r="BQ136" s="6"/>
    </row>
    <row r="137" spans="1:107" s="33" customFormat="1" ht="15.75" customHeight="1" x14ac:dyDescent="0.25">
      <c r="A137" s="90" t="s">
        <v>45</v>
      </c>
      <c r="B137" s="90"/>
      <c r="C137" s="83" t="s">
        <v>76</v>
      </c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76"/>
      <c r="T137" s="69"/>
      <c r="U137" s="69"/>
      <c r="V137" s="69"/>
      <c r="W137" s="69"/>
      <c r="X137" s="69"/>
      <c r="Y137" s="69"/>
      <c r="Z137" s="69"/>
      <c r="AA137" s="72">
        <v>0</v>
      </c>
      <c r="AB137" s="73"/>
      <c r="AC137" s="73"/>
      <c r="AD137" s="73"/>
      <c r="AE137" s="73"/>
      <c r="AF137" s="73"/>
      <c r="AG137" s="73"/>
      <c r="AH137" s="73"/>
      <c r="AI137" s="72">
        <v>0</v>
      </c>
      <c r="AJ137" s="73"/>
      <c r="AK137" s="73"/>
      <c r="AL137" s="73"/>
      <c r="AM137" s="73"/>
      <c r="AN137" s="73"/>
      <c r="AO137" s="73"/>
      <c r="AP137" s="73"/>
      <c r="AQ137" s="72">
        <f>AI137-AA137</f>
        <v>0</v>
      </c>
      <c r="AR137" s="73"/>
      <c r="AS137" s="73"/>
      <c r="AT137" s="73"/>
      <c r="AU137" s="73"/>
      <c r="AV137" s="73"/>
      <c r="AW137" s="73"/>
      <c r="AX137" s="73"/>
      <c r="AY137" s="74" t="s">
        <v>41</v>
      </c>
      <c r="AZ137" s="75"/>
      <c r="BA137" s="75"/>
      <c r="BB137" s="75"/>
      <c r="BC137" s="75"/>
      <c r="BD137" s="75"/>
      <c r="BE137" s="75"/>
      <c r="BF137" s="75"/>
      <c r="BG137" s="74" t="s">
        <v>41</v>
      </c>
      <c r="BH137" s="75"/>
      <c r="BI137" s="75"/>
      <c r="BJ137" s="75"/>
      <c r="BK137" s="75"/>
      <c r="BL137" s="75"/>
      <c r="BM137" s="75"/>
      <c r="BN137" s="75"/>
      <c r="BO137" s="32"/>
      <c r="BP137" s="32"/>
      <c r="BQ137" s="32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  <c r="CS137" s="35"/>
      <c r="CT137" s="35"/>
      <c r="CU137" s="35"/>
      <c r="CV137" s="35"/>
      <c r="CW137" s="35"/>
      <c r="CX137" s="35"/>
      <c r="CY137" s="35"/>
      <c r="CZ137" s="35"/>
      <c r="DA137" s="35"/>
      <c r="DB137" s="35"/>
      <c r="DC137" s="35"/>
    </row>
    <row r="138" spans="1:107" s="24" customFormat="1" ht="15.75" hidden="1" customHeight="1" x14ac:dyDescent="0.25">
      <c r="A138" s="88" t="s">
        <v>11</v>
      </c>
      <c r="B138" s="88"/>
      <c r="C138" s="91" t="s">
        <v>12</v>
      </c>
      <c r="D138" s="91"/>
      <c r="E138" s="91"/>
      <c r="F138" s="91"/>
      <c r="G138" s="91"/>
      <c r="H138" s="91"/>
      <c r="I138" s="91"/>
      <c r="J138" s="91"/>
      <c r="K138" s="91"/>
      <c r="L138" s="91"/>
      <c r="M138" s="91"/>
      <c r="N138" s="91"/>
      <c r="O138" s="91"/>
      <c r="P138" s="91"/>
      <c r="Q138" s="91"/>
      <c r="R138" s="91"/>
      <c r="S138" s="76" t="s">
        <v>33</v>
      </c>
      <c r="T138" s="69"/>
      <c r="U138" s="69"/>
      <c r="V138" s="69"/>
      <c r="W138" s="69"/>
      <c r="X138" s="69"/>
      <c r="Y138" s="69"/>
      <c r="Z138" s="69"/>
      <c r="AA138" s="80" t="s">
        <v>91</v>
      </c>
      <c r="AB138" s="80"/>
      <c r="AC138" s="80"/>
      <c r="AD138" s="80"/>
      <c r="AE138" s="80"/>
      <c r="AF138" s="80"/>
      <c r="AG138" s="80"/>
      <c r="AH138" s="80"/>
      <c r="AI138" s="80" t="s">
        <v>99</v>
      </c>
      <c r="AJ138" s="80"/>
      <c r="AK138" s="80"/>
      <c r="AL138" s="80"/>
      <c r="AM138" s="80"/>
      <c r="AN138" s="80"/>
      <c r="AO138" s="80"/>
      <c r="AP138" s="80"/>
      <c r="AQ138" s="72" t="s">
        <v>103</v>
      </c>
      <c r="AR138" s="73"/>
      <c r="AS138" s="73"/>
      <c r="AT138" s="73"/>
      <c r="AU138" s="73"/>
      <c r="AV138" s="73"/>
      <c r="AW138" s="73"/>
      <c r="AX138" s="73"/>
      <c r="AY138" s="69" t="s">
        <v>19</v>
      </c>
      <c r="AZ138" s="69"/>
      <c r="BA138" s="69"/>
      <c r="BB138" s="69"/>
      <c r="BC138" s="69"/>
      <c r="BD138" s="69"/>
      <c r="BE138" s="69"/>
      <c r="BF138" s="69"/>
      <c r="BG138" s="69" t="s">
        <v>102</v>
      </c>
      <c r="BH138" s="84"/>
      <c r="BI138" s="84"/>
      <c r="BJ138" s="84"/>
      <c r="BK138" s="84"/>
      <c r="BL138" s="84"/>
      <c r="BM138" s="84"/>
      <c r="BN138" s="84"/>
      <c r="BO138" s="28"/>
      <c r="BP138" s="28"/>
      <c r="BQ138" s="28"/>
      <c r="BR138" s="34"/>
      <c r="BS138" s="34"/>
      <c r="BT138" s="34"/>
      <c r="BU138" s="34"/>
      <c r="BV138" s="34"/>
      <c r="BW138" s="34"/>
      <c r="BX138" s="34"/>
      <c r="BY138" s="34"/>
      <c r="BZ138" s="34"/>
      <c r="CA138" s="36" t="s">
        <v>100</v>
      </c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  <c r="DA138" s="34"/>
      <c r="DB138" s="34"/>
      <c r="DC138" s="34"/>
    </row>
    <row r="139" spans="1:107" s="24" customFormat="1" ht="15.75" customHeight="1" x14ac:dyDescent="0.25">
      <c r="A139" s="88"/>
      <c r="B139" s="88"/>
      <c r="C139" s="91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1"/>
      <c r="Q139" s="91"/>
      <c r="R139" s="91"/>
      <c r="S139" s="76"/>
      <c r="T139" s="69"/>
      <c r="U139" s="69"/>
      <c r="V139" s="69"/>
      <c r="W139" s="69"/>
      <c r="X139" s="69"/>
      <c r="Y139" s="69"/>
      <c r="Z139" s="69"/>
      <c r="AA139" s="72"/>
      <c r="AB139" s="77"/>
      <c r="AC139" s="77"/>
      <c r="AD139" s="77"/>
      <c r="AE139" s="77"/>
      <c r="AF139" s="77"/>
      <c r="AG139" s="77"/>
      <c r="AH139" s="77"/>
      <c r="AI139" s="78"/>
      <c r="AJ139" s="79"/>
      <c r="AK139" s="79"/>
      <c r="AL139" s="79"/>
      <c r="AM139" s="79"/>
      <c r="AN139" s="79"/>
      <c r="AO139" s="79"/>
      <c r="AP139" s="79"/>
      <c r="AQ139" s="78"/>
      <c r="AR139" s="79"/>
      <c r="AS139" s="79"/>
      <c r="AT139" s="79"/>
      <c r="AU139" s="79"/>
      <c r="AV139" s="79"/>
      <c r="AW139" s="79"/>
      <c r="AX139" s="7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28"/>
      <c r="BP139" s="28"/>
      <c r="BQ139" s="28"/>
      <c r="CA139" s="30" t="s">
        <v>92</v>
      </c>
    </row>
    <row r="140" spans="1:107" s="33" customFormat="1" ht="32.25" customHeight="1" x14ac:dyDescent="0.25">
      <c r="A140" s="90" t="s">
        <v>46</v>
      </c>
      <c r="B140" s="90"/>
      <c r="C140" s="83" t="s">
        <v>77</v>
      </c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70" t="s">
        <v>41</v>
      </c>
      <c r="T140" s="71"/>
      <c r="U140" s="71"/>
      <c r="V140" s="71"/>
      <c r="W140" s="71"/>
      <c r="X140" s="71"/>
      <c r="Y140" s="71"/>
      <c r="Z140" s="71"/>
      <c r="AA140" s="72">
        <v>0</v>
      </c>
      <c r="AB140" s="73"/>
      <c r="AC140" s="73"/>
      <c r="AD140" s="73"/>
      <c r="AE140" s="73"/>
      <c r="AF140" s="73"/>
      <c r="AG140" s="73"/>
      <c r="AH140" s="73"/>
      <c r="AI140" s="72">
        <v>0</v>
      </c>
      <c r="AJ140" s="73"/>
      <c r="AK140" s="73"/>
      <c r="AL140" s="73"/>
      <c r="AM140" s="73"/>
      <c r="AN140" s="73"/>
      <c r="AO140" s="73"/>
      <c r="AP140" s="73"/>
      <c r="AQ140" s="72">
        <f>AI140-AA140</f>
        <v>0</v>
      </c>
      <c r="AR140" s="73"/>
      <c r="AS140" s="73"/>
      <c r="AT140" s="73"/>
      <c r="AU140" s="73"/>
      <c r="AV140" s="73"/>
      <c r="AW140" s="73"/>
      <c r="AX140" s="73"/>
      <c r="AY140" s="74" t="s">
        <v>41</v>
      </c>
      <c r="AZ140" s="75"/>
      <c r="BA140" s="75"/>
      <c r="BB140" s="75"/>
      <c r="BC140" s="75"/>
      <c r="BD140" s="75"/>
      <c r="BE140" s="75"/>
      <c r="BF140" s="75"/>
      <c r="BG140" s="74" t="s">
        <v>41</v>
      </c>
      <c r="BH140" s="75"/>
      <c r="BI140" s="75"/>
      <c r="BJ140" s="75"/>
      <c r="BK140" s="75"/>
      <c r="BL140" s="75"/>
      <c r="BM140" s="75"/>
      <c r="BN140" s="75"/>
      <c r="BO140" s="32"/>
      <c r="BP140" s="32"/>
      <c r="BQ140" s="32"/>
    </row>
    <row r="141" spans="1:107" ht="15.75" customHeight="1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15.75" customHeight="1" x14ac:dyDescent="0.2">
      <c r="A142" s="38" t="s">
        <v>78</v>
      </c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</row>
    <row r="143" spans="1:107" ht="15.75" customHeight="1" x14ac:dyDescent="0.2">
      <c r="A143" s="214" t="s">
        <v>172</v>
      </c>
      <c r="B143" s="185"/>
      <c r="C143" s="185"/>
      <c r="D143" s="185"/>
      <c r="E143" s="185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R143" s="185"/>
      <c r="S143" s="185"/>
      <c r="T143" s="185"/>
      <c r="U143" s="185"/>
      <c r="V143" s="185"/>
      <c r="W143" s="185"/>
      <c r="X143" s="185"/>
      <c r="Y143" s="185"/>
      <c r="Z143" s="185"/>
      <c r="AA143" s="185"/>
      <c r="AB143" s="185"/>
      <c r="AC143" s="185"/>
      <c r="AD143" s="185"/>
      <c r="AE143" s="185"/>
      <c r="AF143" s="185"/>
      <c r="AG143" s="185"/>
      <c r="AH143" s="185"/>
      <c r="AI143" s="185"/>
      <c r="AJ143" s="185"/>
      <c r="AK143" s="185"/>
      <c r="AL143" s="185"/>
      <c r="AM143" s="185"/>
      <c r="AN143" s="185"/>
      <c r="AO143" s="185"/>
      <c r="AP143" s="185"/>
      <c r="AQ143" s="185"/>
      <c r="AR143" s="185"/>
      <c r="AS143" s="185"/>
      <c r="AT143" s="185"/>
      <c r="AU143" s="185"/>
      <c r="AV143" s="185"/>
      <c r="AW143" s="185"/>
      <c r="AX143" s="185"/>
      <c r="AY143" s="185"/>
      <c r="AZ143" s="185"/>
      <c r="BA143" s="185"/>
      <c r="BB143" s="185"/>
      <c r="BC143" s="185"/>
      <c r="BD143" s="185"/>
      <c r="BE143" s="185"/>
      <c r="BF143" s="185"/>
      <c r="BG143" s="185"/>
      <c r="BH143" s="185"/>
      <c r="BI143" s="185"/>
      <c r="BJ143" s="185"/>
      <c r="BK143" s="185"/>
      <c r="BL143" s="185"/>
      <c r="BM143" s="185"/>
      <c r="BN143" s="186"/>
      <c r="BO143" s="6"/>
      <c r="BP143" s="6"/>
      <c r="BQ143" s="6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</row>
    <row r="144" spans="1:107" ht="15.75" customHeight="1" x14ac:dyDescent="0.2">
      <c r="A144" s="38" t="s">
        <v>79</v>
      </c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</row>
    <row r="145" spans="1:107" ht="15.75" customHeight="1" x14ac:dyDescent="0.2">
      <c r="A145" s="214" t="s">
        <v>173</v>
      </c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L145" s="185"/>
      <c r="M145" s="185"/>
      <c r="N145" s="185"/>
      <c r="O145" s="185"/>
      <c r="P145" s="185"/>
      <c r="Q145" s="185"/>
      <c r="R145" s="185"/>
      <c r="S145" s="185"/>
      <c r="T145" s="185"/>
      <c r="U145" s="185"/>
      <c r="V145" s="185"/>
      <c r="W145" s="185"/>
      <c r="X145" s="185"/>
      <c r="Y145" s="185"/>
      <c r="Z145" s="185"/>
      <c r="AA145" s="185"/>
      <c r="AB145" s="185"/>
      <c r="AC145" s="185"/>
      <c r="AD145" s="185"/>
      <c r="AE145" s="185"/>
      <c r="AF145" s="185"/>
      <c r="AG145" s="185"/>
      <c r="AH145" s="185"/>
      <c r="AI145" s="185"/>
      <c r="AJ145" s="185"/>
      <c r="AK145" s="185"/>
      <c r="AL145" s="185"/>
      <c r="AM145" s="185"/>
      <c r="AN145" s="185"/>
      <c r="AO145" s="185"/>
      <c r="AP145" s="185"/>
      <c r="AQ145" s="185"/>
      <c r="AR145" s="185"/>
      <c r="AS145" s="185"/>
      <c r="AT145" s="185"/>
      <c r="AU145" s="185"/>
      <c r="AV145" s="185"/>
      <c r="AW145" s="185"/>
      <c r="AX145" s="185"/>
      <c r="AY145" s="185"/>
      <c r="AZ145" s="185"/>
      <c r="BA145" s="185"/>
      <c r="BB145" s="185"/>
      <c r="BC145" s="185"/>
      <c r="BD145" s="185"/>
      <c r="BE145" s="185"/>
      <c r="BF145" s="185"/>
      <c r="BG145" s="185"/>
      <c r="BH145" s="185"/>
      <c r="BI145" s="185"/>
      <c r="BJ145" s="185"/>
      <c r="BK145" s="185"/>
      <c r="BL145" s="185"/>
      <c r="BM145" s="185"/>
      <c r="BN145" s="186"/>
      <c r="BO145" s="6"/>
      <c r="BP145" s="6"/>
      <c r="BQ145" s="6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</row>
    <row r="146" spans="1:107" ht="15.75" customHeight="1" x14ac:dyDescent="0.25">
      <c r="A146" s="24" t="s">
        <v>80</v>
      </c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</row>
    <row r="147" spans="1:107" ht="15.75" customHeight="1" x14ac:dyDescent="0.2">
      <c r="A147" s="38" t="s">
        <v>81</v>
      </c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68"/>
      <c r="N147" s="68"/>
      <c r="O147" s="68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</row>
    <row r="148" spans="1:107" ht="15.75" customHeight="1" x14ac:dyDescent="0.2">
      <c r="A148" s="214" t="s">
        <v>174</v>
      </c>
      <c r="B148" s="185"/>
      <c r="C148" s="185"/>
      <c r="D148" s="185"/>
      <c r="E148" s="185"/>
      <c r="F148" s="185"/>
      <c r="G148" s="185"/>
      <c r="H148" s="185"/>
      <c r="I148" s="185"/>
      <c r="J148" s="185"/>
      <c r="K148" s="185"/>
      <c r="L148" s="185"/>
      <c r="M148" s="185"/>
      <c r="N148" s="185"/>
      <c r="O148" s="185"/>
      <c r="P148" s="185"/>
      <c r="Q148" s="185"/>
      <c r="R148" s="185"/>
      <c r="S148" s="185"/>
      <c r="T148" s="185"/>
      <c r="U148" s="185"/>
      <c r="V148" s="185"/>
      <c r="W148" s="185"/>
      <c r="X148" s="185"/>
      <c r="Y148" s="185"/>
      <c r="Z148" s="185"/>
      <c r="AA148" s="185"/>
      <c r="AB148" s="185"/>
      <c r="AC148" s="185"/>
      <c r="AD148" s="185"/>
      <c r="AE148" s="185"/>
      <c r="AF148" s="185"/>
      <c r="AG148" s="185"/>
      <c r="AH148" s="185"/>
      <c r="AI148" s="185"/>
      <c r="AJ148" s="185"/>
      <c r="AK148" s="185"/>
      <c r="AL148" s="185"/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  <c r="AW148" s="185"/>
      <c r="AX148" s="185"/>
      <c r="AY148" s="185"/>
      <c r="AZ148" s="185"/>
      <c r="BA148" s="185"/>
      <c r="BB148" s="185"/>
      <c r="BC148" s="185"/>
      <c r="BD148" s="185"/>
      <c r="BE148" s="185"/>
      <c r="BF148" s="185"/>
      <c r="BG148" s="185"/>
      <c r="BH148" s="185"/>
      <c r="BI148" s="185"/>
      <c r="BJ148" s="185"/>
      <c r="BK148" s="185"/>
      <c r="BL148" s="185"/>
      <c r="BM148" s="185"/>
      <c r="BN148" s="186"/>
      <c r="BO148" s="12"/>
      <c r="BP148" s="12"/>
      <c r="BQ148" s="12"/>
    </row>
    <row r="149" spans="1:107" ht="15.75" customHeight="1" x14ac:dyDescent="0.2">
      <c r="A149" s="38" t="s">
        <v>82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68"/>
      <c r="N149" s="68"/>
      <c r="O149" s="68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107" ht="15.75" customHeight="1" x14ac:dyDescent="0.2">
      <c r="A150" s="214" t="s">
        <v>175</v>
      </c>
      <c r="B150" s="185"/>
      <c r="C150" s="185"/>
      <c r="D150" s="185"/>
      <c r="E150" s="185"/>
      <c r="F150" s="185"/>
      <c r="G150" s="185"/>
      <c r="H150" s="185"/>
      <c r="I150" s="185"/>
      <c r="J150" s="185"/>
      <c r="K150" s="185"/>
      <c r="L150" s="185"/>
      <c r="M150" s="185"/>
      <c r="N150" s="185"/>
      <c r="O150" s="185"/>
      <c r="P150" s="185"/>
      <c r="Q150" s="185"/>
      <c r="R150" s="185"/>
      <c r="S150" s="185"/>
      <c r="T150" s="185"/>
      <c r="U150" s="185"/>
      <c r="V150" s="185"/>
      <c r="W150" s="185"/>
      <c r="X150" s="185"/>
      <c r="Y150" s="185"/>
      <c r="Z150" s="185"/>
      <c r="AA150" s="185"/>
      <c r="AB150" s="185"/>
      <c r="AC150" s="185"/>
      <c r="AD150" s="185"/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5"/>
      <c r="BF150" s="185"/>
      <c r="BG150" s="185"/>
      <c r="BH150" s="185"/>
      <c r="BI150" s="185"/>
      <c r="BJ150" s="185"/>
      <c r="BK150" s="185"/>
      <c r="BL150" s="185"/>
      <c r="BM150" s="185"/>
      <c r="BN150" s="186"/>
      <c r="BO150" s="12"/>
      <c r="BP150" s="12"/>
      <c r="BQ150" s="12"/>
    </row>
    <row r="151" spans="1:107" ht="15.75" customHeight="1" x14ac:dyDescent="0.2">
      <c r="A151" s="38" t="s">
        <v>83</v>
      </c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68"/>
      <c r="N151" s="68"/>
      <c r="O151" s="68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</row>
    <row r="152" spans="1:107" ht="15.75" customHeight="1" x14ac:dyDescent="0.2">
      <c r="A152" s="214" t="s">
        <v>175</v>
      </c>
      <c r="B152" s="185"/>
      <c r="C152" s="185"/>
      <c r="D152" s="185"/>
      <c r="E152" s="185"/>
      <c r="F152" s="185"/>
      <c r="G152" s="185"/>
      <c r="H152" s="185"/>
      <c r="I152" s="185"/>
      <c r="J152" s="185"/>
      <c r="K152" s="185"/>
      <c r="L152" s="185"/>
      <c r="M152" s="185"/>
      <c r="N152" s="185"/>
      <c r="O152" s="185"/>
      <c r="P152" s="185"/>
      <c r="Q152" s="185"/>
      <c r="R152" s="185"/>
      <c r="S152" s="185"/>
      <c r="T152" s="185"/>
      <c r="U152" s="185"/>
      <c r="V152" s="185"/>
      <c r="W152" s="185"/>
      <c r="X152" s="185"/>
      <c r="Y152" s="185"/>
      <c r="Z152" s="185"/>
      <c r="AA152" s="185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5"/>
      <c r="BF152" s="185"/>
      <c r="BG152" s="185"/>
      <c r="BH152" s="185"/>
      <c r="BI152" s="185"/>
      <c r="BJ152" s="185"/>
      <c r="BK152" s="185"/>
      <c r="BL152" s="185"/>
      <c r="BM152" s="185"/>
      <c r="BN152" s="186"/>
      <c r="BO152" s="12"/>
      <c r="BP152" s="12"/>
      <c r="BQ152" s="12"/>
    </row>
    <row r="153" spans="1:107" ht="15.75" customHeight="1" x14ac:dyDescent="0.2">
      <c r="A153" s="38" t="s">
        <v>84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68"/>
      <c r="N153" s="68"/>
      <c r="O153" s="68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214" t="s">
        <v>176</v>
      </c>
      <c r="B154" s="185"/>
      <c r="C154" s="185"/>
      <c r="D154" s="185"/>
      <c r="E154" s="185"/>
      <c r="F154" s="185"/>
      <c r="G154" s="185"/>
      <c r="H154" s="185"/>
      <c r="I154" s="185"/>
      <c r="J154" s="185"/>
      <c r="K154" s="185"/>
      <c r="L154" s="185"/>
      <c r="M154" s="185"/>
      <c r="N154" s="185"/>
      <c r="O154" s="185"/>
      <c r="P154" s="185"/>
      <c r="Q154" s="185"/>
      <c r="R154" s="185"/>
      <c r="S154" s="185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5"/>
      <c r="BF154" s="185"/>
      <c r="BG154" s="185"/>
      <c r="BH154" s="185"/>
      <c r="BI154" s="185"/>
      <c r="BJ154" s="185"/>
      <c r="BK154" s="185"/>
      <c r="BL154" s="185"/>
      <c r="BM154" s="185"/>
      <c r="BN154" s="186"/>
      <c r="BO154" s="12"/>
      <c r="BP154" s="12"/>
      <c r="BQ154" s="12"/>
    </row>
    <row r="155" spans="1:107" ht="15.75" customHeight="1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42" customHeight="1" x14ac:dyDescent="0.25">
      <c r="A156" s="204" t="s">
        <v>153</v>
      </c>
      <c r="B156" s="205"/>
      <c r="C156" s="205"/>
      <c r="D156" s="205"/>
      <c r="E156" s="205"/>
      <c r="F156" s="205"/>
      <c r="G156" s="205"/>
      <c r="H156" s="205"/>
      <c r="I156" s="205"/>
      <c r="J156" s="205"/>
      <c r="K156" s="205"/>
      <c r="L156" s="205"/>
      <c r="M156" s="205"/>
      <c r="N156" s="205"/>
      <c r="O156" s="205"/>
      <c r="P156" s="205"/>
      <c r="Q156" s="205"/>
      <c r="R156" s="205"/>
      <c r="S156" s="205"/>
      <c r="T156" s="205"/>
      <c r="U156" s="205"/>
      <c r="V156" s="205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3"/>
      <c r="AO156" s="3"/>
      <c r="AP156" s="208" t="s">
        <v>155</v>
      </c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107" x14ac:dyDescent="0.2">
      <c r="W157" s="148" t="s">
        <v>6</v>
      </c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4"/>
      <c r="AO157" s="4"/>
      <c r="AP157" s="148" t="s">
        <v>32</v>
      </c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60" spans="1:107" ht="31.5" customHeight="1" x14ac:dyDescent="0.25">
      <c r="A160" s="206" t="s">
        <v>154</v>
      </c>
      <c r="B160" s="207"/>
      <c r="C160" s="207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  <c r="R160" s="207"/>
      <c r="S160" s="207"/>
      <c r="T160" s="207"/>
      <c r="U160" s="207"/>
      <c r="V160" s="207"/>
      <c r="W160" s="149"/>
      <c r="X160" s="149"/>
      <c r="Y160" s="149"/>
      <c r="Z160" s="149"/>
      <c r="AA160" s="149"/>
      <c r="AB160" s="149"/>
      <c r="AC160" s="149"/>
      <c r="AD160" s="149"/>
      <c r="AE160" s="149"/>
      <c r="AF160" s="149"/>
      <c r="AG160" s="149"/>
      <c r="AH160" s="149"/>
      <c r="AI160" s="149"/>
      <c r="AJ160" s="149"/>
      <c r="AK160" s="149"/>
      <c r="AL160" s="149"/>
      <c r="AM160" s="149"/>
      <c r="AN160" s="3"/>
      <c r="AO160" s="3"/>
      <c r="AP160" s="210" t="s">
        <v>156</v>
      </c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</row>
    <row r="161" spans="23:60" x14ac:dyDescent="0.2">
      <c r="W161" s="148" t="s">
        <v>6</v>
      </c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4"/>
      <c r="AO161" s="4"/>
      <c r="AP161" s="148" t="s">
        <v>32</v>
      </c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</sheetData>
  <mergeCells count="762">
    <mergeCell ref="C101:BQ101"/>
    <mergeCell ref="C103:BQ103"/>
    <mergeCell ref="C106:BQ106"/>
    <mergeCell ref="C108:BQ108"/>
    <mergeCell ref="C110:BQ110"/>
    <mergeCell ref="C112:BQ112"/>
    <mergeCell ref="A122:B122"/>
    <mergeCell ref="C122:BQ122"/>
    <mergeCell ref="AP121:AT121"/>
    <mergeCell ref="AU121:AY121"/>
    <mergeCell ref="AZ121:BC121"/>
    <mergeCell ref="BD121:BH121"/>
    <mergeCell ref="BI121:BM121"/>
    <mergeCell ref="BN121:BQ121"/>
    <mergeCell ref="AU120:AY120"/>
    <mergeCell ref="AZ120:BC120"/>
    <mergeCell ref="BD120:BH120"/>
    <mergeCell ref="BI120:BM120"/>
    <mergeCell ref="BN120:BQ120"/>
    <mergeCell ref="A121:B121"/>
    <mergeCell ref="C121:Z121"/>
    <mergeCell ref="AA121:AE121"/>
    <mergeCell ref="AF121:AJ121"/>
    <mergeCell ref="AK121:AO121"/>
    <mergeCell ref="A120:B120"/>
    <mergeCell ref="C120:Z120"/>
    <mergeCell ref="AA120:AE120"/>
    <mergeCell ref="AF120:AJ120"/>
    <mergeCell ref="AK120:AO120"/>
    <mergeCell ref="AP120:AT120"/>
    <mergeCell ref="C119:BQ119"/>
    <mergeCell ref="AU118:AY118"/>
    <mergeCell ref="AZ118:BC118"/>
    <mergeCell ref="BD118:BH118"/>
    <mergeCell ref="BI118:BM118"/>
    <mergeCell ref="BN118:BQ118"/>
    <mergeCell ref="A119:B119"/>
    <mergeCell ref="A118:B118"/>
    <mergeCell ref="C118:Z118"/>
    <mergeCell ref="AA118:AE118"/>
    <mergeCell ref="AF118:AJ118"/>
    <mergeCell ref="AK118:AO118"/>
    <mergeCell ref="AP118:AT118"/>
    <mergeCell ref="C117:BQ117"/>
    <mergeCell ref="AU116:AY116"/>
    <mergeCell ref="AZ116:BC116"/>
    <mergeCell ref="BD116:BH116"/>
    <mergeCell ref="BI116:BM116"/>
    <mergeCell ref="BN116:BQ116"/>
    <mergeCell ref="A117:B117"/>
    <mergeCell ref="A116:B116"/>
    <mergeCell ref="C116:Z116"/>
    <mergeCell ref="AA116:AE116"/>
    <mergeCell ref="AF116:AJ116"/>
    <mergeCell ref="AK116:AO116"/>
    <mergeCell ref="AP116:AT116"/>
    <mergeCell ref="AP115:AT115"/>
    <mergeCell ref="AU115:AY115"/>
    <mergeCell ref="AZ115:BC115"/>
    <mergeCell ref="BD115:BH115"/>
    <mergeCell ref="BI115:BM115"/>
    <mergeCell ref="BN115:BQ115"/>
    <mergeCell ref="A115:B115"/>
    <mergeCell ref="C115:Z115"/>
    <mergeCell ref="AA115:AE115"/>
    <mergeCell ref="AF115:AJ115"/>
    <mergeCell ref="AK115:AO115"/>
    <mergeCell ref="A114:B114"/>
    <mergeCell ref="C114:BQ114"/>
    <mergeCell ref="AP113:AT113"/>
    <mergeCell ref="AU113:AY113"/>
    <mergeCell ref="AZ113:BC113"/>
    <mergeCell ref="BD113:BH113"/>
    <mergeCell ref="BI113:BM113"/>
    <mergeCell ref="BN113:BQ113"/>
    <mergeCell ref="A113:B113"/>
    <mergeCell ref="C113:Z113"/>
    <mergeCell ref="AA113:AE113"/>
    <mergeCell ref="AF113:AJ113"/>
    <mergeCell ref="AK113:AO113"/>
    <mergeCell ref="A112:B112"/>
    <mergeCell ref="AP111:AT111"/>
    <mergeCell ref="AU111:AY111"/>
    <mergeCell ref="AZ111:BC111"/>
    <mergeCell ref="BD111:BH111"/>
    <mergeCell ref="BI111:BM111"/>
    <mergeCell ref="BN111:BQ111"/>
    <mergeCell ref="A111:B111"/>
    <mergeCell ref="C111:Z111"/>
    <mergeCell ref="AA111:AE111"/>
    <mergeCell ref="AF111:AJ111"/>
    <mergeCell ref="AK111:AO111"/>
    <mergeCell ref="A110:B110"/>
    <mergeCell ref="AP109:AT109"/>
    <mergeCell ref="AU109:AY109"/>
    <mergeCell ref="AZ109:BC109"/>
    <mergeCell ref="BD109:BH109"/>
    <mergeCell ref="BI109:BM109"/>
    <mergeCell ref="BN109:BQ109"/>
    <mergeCell ref="A109:B109"/>
    <mergeCell ref="C109:Z109"/>
    <mergeCell ref="AA109:AE109"/>
    <mergeCell ref="AF109:AJ109"/>
    <mergeCell ref="AK109:AO109"/>
    <mergeCell ref="A108:B108"/>
    <mergeCell ref="AP107:AT107"/>
    <mergeCell ref="AU107:AY107"/>
    <mergeCell ref="AZ107:BC107"/>
    <mergeCell ref="BD107:BH107"/>
    <mergeCell ref="BI107:BM107"/>
    <mergeCell ref="BN107:BQ107"/>
    <mergeCell ref="A107:B107"/>
    <mergeCell ref="C107:Z107"/>
    <mergeCell ref="AA107:AE107"/>
    <mergeCell ref="AF107:AJ107"/>
    <mergeCell ref="AK107:AO107"/>
    <mergeCell ref="A106:B106"/>
    <mergeCell ref="AP105:AT105"/>
    <mergeCell ref="AU105:AY105"/>
    <mergeCell ref="AZ105:BC105"/>
    <mergeCell ref="BD105:BH105"/>
    <mergeCell ref="BI105:BM105"/>
    <mergeCell ref="BN105:BQ105"/>
    <mergeCell ref="AU104:AY104"/>
    <mergeCell ref="AZ104:BC104"/>
    <mergeCell ref="BD104:BH104"/>
    <mergeCell ref="BI104:BM104"/>
    <mergeCell ref="BN104:BQ104"/>
    <mergeCell ref="A105:B105"/>
    <mergeCell ref="C105:Z105"/>
    <mergeCell ref="AA105:AE105"/>
    <mergeCell ref="AF105:AJ105"/>
    <mergeCell ref="AK105:AO105"/>
    <mergeCell ref="A104:B104"/>
    <mergeCell ref="C104:Z104"/>
    <mergeCell ref="AA104:AE104"/>
    <mergeCell ref="AF104:AJ104"/>
    <mergeCell ref="AK104:AO104"/>
    <mergeCell ref="AP104:AT104"/>
    <mergeCell ref="BD102:BH102"/>
    <mergeCell ref="BI102:BM102"/>
    <mergeCell ref="BN102:BQ102"/>
    <mergeCell ref="A103:B103"/>
    <mergeCell ref="A102:B102"/>
    <mergeCell ref="C102:Z102"/>
    <mergeCell ref="AA102:AE102"/>
    <mergeCell ref="AF102:AJ102"/>
    <mergeCell ref="AK102:AO102"/>
    <mergeCell ref="AP102:AT102"/>
    <mergeCell ref="AU102:AY102"/>
    <mergeCell ref="AZ102:BC102"/>
    <mergeCell ref="BI100:BM100"/>
    <mergeCell ref="BN100:BQ100"/>
    <mergeCell ref="A101:B101"/>
    <mergeCell ref="BI99:BM99"/>
    <mergeCell ref="BN99:BQ99"/>
    <mergeCell ref="A100:B100"/>
    <mergeCell ref="C100:Z100"/>
    <mergeCell ref="AA100:AE100"/>
    <mergeCell ref="AF100:AJ100"/>
    <mergeCell ref="AK100:AO100"/>
    <mergeCell ref="AP100:AT100"/>
    <mergeCell ref="AU100:AY100"/>
    <mergeCell ref="AZ100:BC100"/>
    <mergeCell ref="C94:BQ94"/>
    <mergeCell ref="C96:BQ96"/>
    <mergeCell ref="A99:B99"/>
    <mergeCell ref="C99:Z99"/>
    <mergeCell ref="AA99:AE99"/>
    <mergeCell ref="AF99:AJ99"/>
    <mergeCell ref="AK99:AO99"/>
    <mergeCell ref="AP99:AT99"/>
    <mergeCell ref="AU99:AY99"/>
    <mergeCell ref="AZ99:BC99"/>
    <mergeCell ref="AZ95:BC95"/>
    <mergeCell ref="BD95:BH95"/>
    <mergeCell ref="BI95:BM95"/>
    <mergeCell ref="BN95:BQ95"/>
    <mergeCell ref="A96:B96"/>
    <mergeCell ref="A95:B95"/>
    <mergeCell ref="C95:Z95"/>
    <mergeCell ref="AA95:AE95"/>
    <mergeCell ref="AF95:AJ95"/>
    <mergeCell ref="AK95:AO95"/>
    <mergeCell ref="AP95:AT95"/>
    <mergeCell ref="AU95:AY95"/>
    <mergeCell ref="BI93:BM93"/>
    <mergeCell ref="BN93:BQ93"/>
    <mergeCell ref="A94:B94"/>
    <mergeCell ref="A93:B93"/>
    <mergeCell ref="C93:Z93"/>
    <mergeCell ref="AA93:AE93"/>
    <mergeCell ref="AF93:AJ93"/>
    <mergeCell ref="AK93:AO93"/>
    <mergeCell ref="AP93:AT93"/>
    <mergeCell ref="A81:B81"/>
    <mergeCell ref="C81:BQ81"/>
    <mergeCell ref="AN80:AR80"/>
    <mergeCell ref="AS80:AW80"/>
    <mergeCell ref="AX80:BB80"/>
    <mergeCell ref="BC80:BG80"/>
    <mergeCell ref="BH80:BL80"/>
    <mergeCell ref="BM80:BQ80"/>
    <mergeCell ref="AS79:AW79"/>
    <mergeCell ref="AX79:BB79"/>
    <mergeCell ref="BC79:BG79"/>
    <mergeCell ref="BH79:BL79"/>
    <mergeCell ref="BM79:BQ79"/>
    <mergeCell ref="A80:B80"/>
    <mergeCell ref="C80:X80"/>
    <mergeCell ref="Y80:AC80"/>
    <mergeCell ref="AD80:AH80"/>
    <mergeCell ref="AI80:AM80"/>
    <mergeCell ref="A79:B79"/>
    <mergeCell ref="C79:X79"/>
    <mergeCell ref="Y79:AC79"/>
    <mergeCell ref="AD79:AH79"/>
    <mergeCell ref="AI79:AM79"/>
    <mergeCell ref="AN79:AR79"/>
    <mergeCell ref="C78:BQ78"/>
    <mergeCell ref="AS77:AW77"/>
    <mergeCell ref="AX77:BB77"/>
    <mergeCell ref="BC77:BG77"/>
    <mergeCell ref="BH77:BL77"/>
    <mergeCell ref="BM77:BQ77"/>
    <mergeCell ref="A78:B78"/>
    <mergeCell ref="A77:B77"/>
    <mergeCell ref="C77:X77"/>
    <mergeCell ref="Y77:AC77"/>
    <mergeCell ref="AD77:AH77"/>
    <mergeCell ref="AI77:AM77"/>
    <mergeCell ref="AN77:AR77"/>
    <mergeCell ref="AN76:AR76"/>
    <mergeCell ref="AS76:AW76"/>
    <mergeCell ref="AX76:BB76"/>
    <mergeCell ref="BC76:BG76"/>
    <mergeCell ref="BH76:BL76"/>
    <mergeCell ref="BM76:BQ76"/>
    <mergeCell ref="A76:B76"/>
    <mergeCell ref="C76:X76"/>
    <mergeCell ref="Y76:AC76"/>
    <mergeCell ref="AD76:AH76"/>
    <mergeCell ref="AI76:AM76"/>
    <mergeCell ref="A75:B75"/>
    <mergeCell ref="C75:BQ75"/>
    <mergeCell ref="AN74:AR74"/>
    <mergeCell ref="AS74:AW74"/>
    <mergeCell ref="AX74:BB74"/>
    <mergeCell ref="BC74:BG74"/>
    <mergeCell ref="BH74:BL74"/>
    <mergeCell ref="BM74:BQ74"/>
    <mergeCell ref="A74:B74"/>
    <mergeCell ref="C74:X74"/>
    <mergeCell ref="Y74:AC74"/>
    <mergeCell ref="AD74:AH74"/>
    <mergeCell ref="AI74:AM74"/>
    <mergeCell ref="A73:B73"/>
    <mergeCell ref="C73:BQ73"/>
    <mergeCell ref="AN72:AR72"/>
    <mergeCell ref="AS72:AW72"/>
    <mergeCell ref="AX72:BB72"/>
    <mergeCell ref="BC72:BG72"/>
    <mergeCell ref="BH72:BL72"/>
    <mergeCell ref="BM72:BQ72"/>
    <mergeCell ref="A72:B72"/>
    <mergeCell ref="C72:X72"/>
    <mergeCell ref="Y72:AC72"/>
    <mergeCell ref="AD72:AH72"/>
    <mergeCell ref="AI72:AM72"/>
    <mergeCell ref="A71:B71"/>
    <mergeCell ref="C71:BQ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C69:BQ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C66:BQ66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N63:AR63"/>
    <mergeCell ref="AS63:AW63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3:BB63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M63:BQ63"/>
    <mergeCell ref="BH63:BL63"/>
    <mergeCell ref="AI63:AM63"/>
    <mergeCell ref="BD97:BH97"/>
    <mergeCell ref="BI97:BM97"/>
    <mergeCell ref="AP97:AT97"/>
    <mergeCell ref="AU97:AY97"/>
    <mergeCell ref="AZ97:BC97"/>
    <mergeCell ref="AK89:AO89"/>
    <mergeCell ref="AP89:AT89"/>
    <mergeCell ref="W156:AM156"/>
    <mergeCell ref="A63:B63"/>
    <mergeCell ref="AD63:AH63"/>
    <mergeCell ref="BC63:BG63"/>
    <mergeCell ref="AU89:AY89"/>
    <mergeCell ref="AZ89:BC89"/>
    <mergeCell ref="AZ90:BC90"/>
    <mergeCell ref="AZ91:BC91"/>
    <mergeCell ref="AK91:AO91"/>
    <mergeCell ref="AF97:AJ97"/>
    <mergeCell ref="BN97:BQ97"/>
    <mergeCell ref="AP161:BH161"/>
    <mergeCell ref="A160:V160"/>
    <mergeCell ref="W160:AM160"/>
    <mergeCell ref="AP160:BH160"/>
    <mergeCell ref="W161:AM161"/>
    <mergeCell ref="AP157:BH157"/>
    <mergeCell ref="W157:AM157"/>
    <mergeCell ref="A156:V156"/>
    <mergeCell ref="A98:B98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56:BH156"/>
    <mergeCell ref="AN59:BB59"/>
    <mergeCell ref="A57:BQ57"/>
    <mergeCell ref="A62:B62"/>
    <mergeCell ref="Y63:AC63"/>
    <mergeCell ref="AA98:AE98"/>
    <mergeCell ref="AF98:AJ98"/>
    <mergeCell ref="A61:B61"/>
    <mergeCell ref="Y60:AC60"/>
    <mergeCell ref="A86:BQ86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87:BQ87"/>
    <mergeCell ref="A88:B89"/>
    <mergeCell ref="C88:Z89"/>
    <mergeCell ref="AA88:AO88"/>
    <mergeCell ref="AP88:BC88"/>
    <mergeCell ref="BD88:BQ88"/>
    <mergeCell ref="AA89:AE89"/>
    <mergeCell ref="AF89:AJ89"/>
    <mergeCell ref="BD89:BH89"/>
    <mergeCell ref="BI89:BM89"/>
    <mergeCell ref="BN89:BQ89"/>
    <mergeCell ref="A90:B90"/>
    <mergeCell ref="C90:Z90"/>
    <mergeCell ref="AA90:AE90"/>
    <mergeCell ref="AF90:AJ90"/>
    <mergeCell ref="AK90:AO90"/>
    <mergeCell ref="AP90:AT90"/>
    <mergeCell ref="AU90:AY90"/>
    <mergeCell ref="BD90:BH90"/>
    <mergeCell ref="BI90:BM90"/>
    <mergeCell ref="AP91:AT91"/>
    <mergeCell ref="AU91:AY91"/>
    <mergeCell ref="A91:B91"/>
    <mergeCell ref="C91:Z91"/>
    <mergeCell ref="AA91:AE91"/>
    <mergeCell ref="AF91:AJ91"/>
    <mergeCell ref="BN92:BQ92"/>
    <mergeCell ref="BD92:BH92"/>
    <mergeCell ref="BI91:BM91"/>
    <mergeCell ref="BN91:BQ91"/>
    <mergeCell ref="BN90:BQ90"/>
    <mergeCell ref="BD91:BH91"/>
    <mergeCell ref="AA97:AE97"/>
    <mergeCell ref="AK92:AO92"/>
    <mergeCell ref="AP92:AT92"/>
    <mergeCell ref="AU92:AY92"/>
    <mergeCell ref="AZ92:BC92"/>
    <mergeCell ref="BI92:BM92"/>
    <mergeCell ref="AK97:AO97"/>
    <mergeCell ref="AU93:AY93"/>
    <mergeCell ref="AZ93:BC93"/>
    <mergeCell ref="BD93:BH93"/>
    <mergeCell ref="BI98:BM98"/>
    <mergeCell ref="A92:B92"/>
    <mergeCell ref="C92:Z92"/>
    <mergeCell ref="AK98:AO98"/>
    <mergeCell ref="AP98:AT98"/>
    <mergeCell ref="AA92:AE92"/>
    <mergeCell ref="AF92:AJ92"/>
    <mergeCell ref="C98:Z98"/>
    <mergeCell ref="A97:B97"/>
    <mergeCell ref="C97:Z97"/>
    <mergeCell ref="AA125:AH125"/>
    <mergeCell ref="AI125:AP125"/>
    <mergeCell ref="AQ125:AX125"/>
    <mergeCell ref="AY125:BF125"/>
    <mergeCell ref="AU98:AY98"/>
    <mergeCell ref="AZ98:BC98"/>
    <mergeCell ref="BD98:BH98"/>
    <mergeCell ref="BD99:BH99"/>
    <mergeCell ref="BD100:BH100"/>
    <mergeCell ref="A126:B126"/>
    <mergeCell ref="C126:R126"/>
    <mergeCell ref="S126:W126"/>
    <mergeCell ref="X126:AB126"/>
    <mergeCell ref="BN98:BQ98"/>
    <mergeCell ref="A123:BQ123"/>
    <mergeCell ref="A124:BN124"/>
    <mergeCell ref="A125:B125"/>
    <mergeCell ref="C125:R125"/>
    <mergeCell ref="S125:Z125"/>
    <mergeCell ref="AY126:BC126"/>
    <mergeCell ref="BD126:BH126"/>
    <mergeCell ref="BI126:BN126"/>
    <mergeCell ref="A128:B128"/>
    <mergeCell ref="C128:R128"/>
    <mergeCell ref="A127:B127"/>
    <mergeCell ref="AC126:AH126"/>
    <mergeCell ref="AI126:AM126"/>
    <mergeCell ref="AN126:AR126"/>
    <mergeCell ref="AS126:AX126"/>
    <mergeCell ref="AI131:AP131"/>
    <mergeCell ref="A130:B130"/>
    <mergeCell ref="C130:R130"/>
    <mergeCell ref="A129:B129"/>
    <mergeCell ref="C129:R129"/>
    <mergeCell ref="S129:Z129"/>
    <mergeCell ref="AI129:AP129"/>
    <mergeCell ref="A132:B132"/>
    <mergeCell ref="C132:R132"/>
    <mergeCell ref="S132:Z132"/>
    <mergeCell ref="AA132:AH132"/>
    <mergeCell ref="A131:B131"/>
    <mergeCell ref="C131:R131"/>
    <mergeCell ref="AI137:AP137"/>
    <mergeCell ref="A137:B137"/>
    <mergeCell ref="AY137:BF137"/>
    <mergeCell ref="BG137:BN137"/>
    <mergeCell ref="S138:Z138"/>
    <mergeCell ref="AA138:AH138"/>
    <mergeCell ref="AY138:BF138"/>
    <mergeCell ref="BG138:BN138"/>
    <mergeCell ref="A140:B140"/>
    <mergeCell ref="C140:R140"/>
    <mergeCell ref="A139:B139"/>
    <mergeCell ref="C139:R139"/>
    <mergeCell ref="C137:R137"/>
    <mergeCell ref="AQ137:AX137"/>
    <mergeCell ref="A138:B138"/>
    <mergeCell ref="C138:R138"/>
    <mergeCell ref="S137:Z137"/>
    <mergeCell ref="AA137:AH137"/>
    <mergeCell ref="BG125:BN125"/>
    <mergeCell ref="S128:Z128"/>
    <mergeCell ref="AI128:AP128"/>
    <mergeCell ref="AQ128:AX128"/>
    <mergeCell ref="AY128:BF128"/>
    <mergeCell ref="BG128:BN128"/>
    <mergeCell ref="AQ127:AX127"/>
    <mergeCell ref="AY127:BF127"/>
    <mergeCell ref="BG127:BN127"/>
    <mergeCell ref="AA128:AH128"/>
    <mergeCell ref="AY130:BF130"/>
    <mergeCell ref="BG130:BN130"/>
    <mergeCell ref="AI130:AP130"/>
    <mergeCell ref="AQ130:AX130"/>
    <mergeCell ref="C127:R127"/>
    <mergeCell ref="S127:Z127"/>
    <mergeCell ref="AA127:AH127"/>
    <mergeCell ref="AI127:AP127"/>
    <mergeCell ref="AY132:BF132"/>
    <mergeCell ref="BG132:BN132"/>
    <mergeCell ref="S131:Z131"/>
    <mergeCell ref="AA131:AH131"/>
    <mergeCell ref="AQ129:AX129"/>
    <mergeCell ref="AY129:BF129"/>
    <mergeCell ref="BG129:BN129"/>
    <mergeCell ref="S130:Z130"/>
    <mergeCell ref="AA129:AH129"/>
    <mergeCell ref="AA130:AH130"/>
    <mergeCell ref="A134:B134"/>
    <mergeCell ref="C134:R134"/>
    <mergeCell ref="S134:Z134"/>
    <mergeCell ref="AA134:AH134"/>
    <mergeCell ref="AI132:AP132"/>
    <mergeCell ref="AQ131:AX131"/>
    <mergeCell ref="AQ132:AX132"/>
    <mergeCell ref="A133:BN133"/>
    <mergeCell ref="AY131:BF131"/>
    <mergeCell ref="BG131:BN131"/>
    <mergeCell ref="AI139:AP139"/>
    <mergeCell ref="AQ139:AX139"/>
    <mergeCell ref="AI138:AP138"/>
    <mergeCell ref="AQ138:AX138"/>
    <mergeCell ref="AY134:BF134"/>
    <mergeCell ref="BG134:BN134"/>
    <mergeCell ref="A135:BN135"/>
    <mergeCell ref="A136:BN136"/>
    <mergeCell ref="AI134:AP134"/>
    <mergeCell ref="AQ134:AX134"/>
    <mergeCell ref="AY139:BF139"/>
    <mergeCell ref="BG139:BN139"/>
    <mergeCell ref="S140:Z140"/>
    <mergeCell ref="AA140:AH140"/>
    <mergeCell ref="AI140:AP140"/>
    <mergeCell ref="AQ140:AX140"/>
    <mergeCell ref="AY140:BF140"/>
    <mergeCell ref="BG140:BN140"/>
    <mergeCell ref="S139:Z139"/>
    <mergeCell ref="AA139:AH139"/>
    <mergeCell ref="A147:O147"/>
    <mergeCell ref="A148:BN148"/>
    <mergeCell ref="A149:O149"/>
    <mergeCell ref="A142:BQ142"/>
    <mergeCell ref="A143:BN143"/>
    <mergeCell ref="A144:BQ144"/>
    <mergeCell ref="A145:BN145"/>
    <mergeCell ref="AY42:BN42"/>
    <mergeCell ref="A42:B42"/>
    <mergeCell ref="C42:R42"/>
    <mergeCell ref="S42:AH42"/>
    <mergeCell ref="AI42:AX42"/>
    <mergeCell ref="A154:BN154"/>
    <mergeCell ref="A150:BN150"/>
    <mergeCell ref="A151:O151"/>
    <mergeCell ref="A152:BN152"/>
    <mergeCell ref="A153:O153"/>
    <mergeCell ref="A83:BQ83"/>
    <mergeCell ref="A84:BN84"/>
    <mergeCell ref="C59:X60"/>
    <mergeCell ref="C61:X61"/>
    <mergeCell ref="C62:X62"/>
    <mergeCell ref="C63:X63"/>
    <mergeCell ref="AD61:AH61"/>
    <mergeCell ref="AN61:AR61"/>
    <mergeCell ref="Y59:AM59"/>
    <mergeCell ref="Y61:AC61"/>
  </mergeCells>
  <phoneticPr fontId="0" type="noConversion"/>
  <conditionalFormatting sqref="C63:C81">
    <cfRule type="cellIs" dxfId="1" priority="1" stopIfTrue="1" operator="equal">
      <formula>$C62</formula>
    </cfRule>
  </conditionalFormatting>
  <conditionalFormatting sqref="A53:B54 A154 A134:B134 A150 A41:B42 A137:B140 A143 A145 A148 A152 A39:B39 A51:B51 A44:B44 A46:B49 A128:B132 A84 A63:B81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КПК0113133</vt:lpstr>
      <vt:lpstr>КПК0113133!Область_печати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2026-02-19T14:14:29Z</dcterms:modified>
</cp:coreProperties>
</file>